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3.xml" ContentType="application/vnd.openxmlformats-officedocument.drawing+xml"/>
  <Override PartName="/xl/charts/colors7.xml" ContentType="application/vnd.ms-office.chartcolorstyle+xml"/>
  <Override PartName="/xl/charts/style7.xml" ContentType="application/vnd.ms-office.chartstyle+xml"/>
  <Override PartName="/xl/charts/chart7.xml" ContentType="application/vnd.openxmlformats-officedocument.drawingml.chart+xml"/>
  <Override PartName="/xl/drawings/drawing2.xml" ContentType="application/vnd.openxmlformats-officedocument.drawing+xml"/>
  <Override PartName="/xl/charts/colors6.xml" ContentType="application/vnd.ms-office.chartcolorstyle+xml"/>
  <Override PartName="/xl/worksheets/sheet1.xml" ContentType="application/vnd.openxmlformats-officedocument.spreadsheetml.worksheet+xml"/>
  <Override PartName="/xl/charts/chart6.xml" ContentType="application/vnd.openxmlformats-officedocument.drawingml.chart+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style1.xml" ContentType="application/vnd.ms-office.chartstyle+xml"/>
  <Override PartName="/xl/charts/chart1.xml" ContentType="application/vnd.openxmlformats-officedocument.drawingml.chart+xml"/>
  <Override PartName="/xl/drawings/drawing1.xml" ContentType="application/vnd.openxmlformats-officedocument.drawing+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harts/style6.xml" ContentType="application/vnd.ms-office.chartstyle+xml"/>
  <Override PartName="/xl/charts/chart3.xml" ContentType="application/vnd.openxmlformats-officedocument.drawingml.chart+xml"/>
  <Override PartName="/xl/charts/colors3.xml" ContentType="application/vnd.ms-office.chartcolorstyle+xml"/>
  <Override PartName="/xl/charts/style3.xml" ContentType="application/vnd.ms-office.chart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style4.xml" ContentType="application/vnd.ms-office.chartstyle+xml"/>
  <Override PartName="/xl/charts/colors4.xml" ContentType="application/vnd.ms-office.chartcolorstyle+xml"/>
  <Override PartName="/xl/charts/chart4.xml" ContentType="application/vnd.openxmlformats-officedocument.drawingml.chart+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xl/persons/person.xml" ContentType="application/vnd.ms-excel.perso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ENOVO\OneDrive - Unidad de Planificación Rural Agropecuaria - UPRA\Diciembre\"/>
    </mc:Choice>
  </mc:AlternateContent>
  <bookViews>
    <workbookView xWindow="0" yWindow="0" windowWidth="19200" windowHeight="7050" firstSheet="3" activeTab="3"/>
  </bookViews>
  <sheets>
    <sheet name="Manual" sheetId="1" state="hidden" r:id="rId1"/>
    <sheet name="Resultados" sheetId="9" state="hidden" r:id="rId2"/>
    <sheet name="Control Activos Calificados" sheetId="8" state="hidden" r:id="rId3"/>
    <sheet name="IICR-2023" sheetId="13" r:id="rId4"/>
    <sheet name="Hoja1" sheetId="10" state="hidden" r:id="rId5"/>
  </sheets>
  <definedNames>
    <definedName name="APOYO">#REF!</definedName>
    <definedName name="_xlnm.Print_Area" localSheetId="0">Manual!$B$2:$F$38</definedName>
    <definedName name="AUDITORIA_INTERNA">#REF!</definedName>
    <definedName name="Conservacion">#REF!</definedName>
    <definedName name="direccion">#REF!</definedName>
    <definedName name="ESTRATEGICOS">#REF!</definedName>
    <definedName name="EVALUACION_Y_SEGUIMIENTO_A_LA_GESTION">#REF!</definedName>
    <definedName name="Frecuencia">#REF!</definedName>
    <definedName name="GERENCIA_GENERAL">#REF!</definedName>
    <definedName name="MISIONALES">#REF!</definedName>
    <definedName name="proceso">#REF!</definedName>
    <definedName name="Recuperacion">#REF!</definedName>
    <definedName name="SUBGERENCIA_ADMINISTRATIVA">#REF!</definedName>
    <definedName name="SUBGERENCIA_DE_CONTRATACION">#REF!</definedName>
    <definedName name="SUBGERENCIA_DE_DESARROLLO_DE_PROYECTOS">#REF!</definedName>
    <definedName name="SUBGERENCIA_DE_ESTRUCTURACION_DE_PROYECTOS">#REF!</definedName>
    <definedName name="SUBGERENCIA_DE_OPERACIONES">#REF!</definedName>
    <definedName name="SUBGERENCIA_FINANCIERA">#REF!</definedName>
    <definedName name="tipoPro">#REF!</definedName>
    <definedName name="UnidadAdm">#REF!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5" i="9" l="1"/>
  <c r="C26" i="9"/>
  <c r="C27" i="9"/>
  <c r="C28" i="9"/>
  <c r="C29" i="9"/>
  <c r="C30" i="9"/>
  <c r="C31" i="9"/>
  <c r="C32" i="9"/>
  <c r="C33" i="9"/>
  <c r="C34" i="9"/>
  <c r="C35" i="9"/>
  <c r="C36" i="9"/>
  <c r="C37" i="9"/>
  <c r="C38" i="9"/>
  <c r="C39" i="9"/>
  <c r="F9" i="9"/>
  <c r="E12" i="9"/>
  <c r="D3" i="9"/>
  <c r="D14" i="9"/>
  <c r="C16" i="9"/>
  <c r="E38" i="9" s="1"/>
  <c r="C17" i="9"/>
  <c r="E39" i="9" s="1"/>
  <c r="D8" i="9"/>
  <c r="E8" i="9"/>
  <c r="F8" i="9"/>
  <c r="E9" i="9"/>
  <c r="C15" i="9"/>
  <c r="D37" i="9" s="1"/>
  <c r="C14" i="9"/>
  <c r="D36" i="9" s="1"/>
  <c r="C13" i="9"/>
  <c r="D35" i="9" s="1"/>
  <c r="C12" i="9"/>
  <c r="F34" i="9" s="1"/>
  <c r="C11" i="9"/>
  <c r="E33" i="9" s="1"/>
  <c r="C10" i="9"/>
  <c r="E32" i="9" s="1"/>
  <c r="C9" i="9"/>
  <c r="F31" i="9" s="1"/>
  <c r="C8" i="9"/>
  <c r="E30" i="9" s="1"/>
  <c r="C7" i="9"/>
  <c r="E29" i="9" s="1"/>
  <c r="C6" i="9"/>
  <c r="D28" i="9" s="1"/>
  <c r="C5" i="9"/>
  <c r="E27" i="9" s="1"/>
  <c r="C4" i="9"/>
  <c r="C3" i="9"/>
  <c r="C9" i="8"/>
  <c r="C17" i="8"/>
  <c r="C16" i="8"/>
  <c r="C15" i="8"/>
  <c r="C14" i="8"/>
  <c r="C13" i="8"/>
  <c r="C12" i="8"/>
  <c r="C11" i="8"/>
  <c r="C10" i="8"/>
  <c r="C8" i="8"/>
  <c r="C7" i="8"/>
  <c r="C6" i="8"/>
  <c r="C5" i="8"/>
  <c r="C4" i="8"/>
  <c r="C3" i="8"/>
  <c r="D6" i="9"/>
  <c r="E6" i="9"/>
  <c r="F6" i="9"/>
  <c r="E10" i="9"/>
  <c r="D10" i="9"/>
  <c r="F10" i="9"/>
  <c r="D11" i="9"/>
  <c r="F11" i="9"/>
  <c r="F14" i="9"/>
  <c r="F13" i="9"/>
  <c r="D13" i="9"/>
  <c r="E13" i="9"/>
  <c r="D15" i="9"/>
  <c r="F15" i="9"/>
  <c r="E4" i="9"/>
  <c r="E5" i="9"/>
  <c r="F4" i="9"/>
  <c r="D4" i="9"/>
  <c r="D5" i="9"/>
  <c r="G5" i="9"/>
  <c r="F7" i="9"/>
  <c r="E7" i="9"/>
  <c r="D7" i="9"/>
  <c r="E3" i="9"/>
  <c r="F3" i="9"/>
  <c r="F12" i="9"/>
  <c r="D12" i="9"/>
  <c r="E11" i="9"/>
  <c r="F5" i="9"/>
  <c r="D9" i="9"/>
  <c r="F16" i="9"/>
  <c r="E14" i="9"/>
  <c r="E15" i="9"/>
  <c r="D16" i="9"/>
  <c r="E16" i="9"/>
  <c r="D17" i="9"/>
  <c r="F17" i="9"/>
  <c r="E17" i="9"/>
  <c r="G13" i="9" l="1"/>
  <c r="G14" i="9"/>
  <c r="G10" i="9"/>
  <c r="G11" i="9"/>
  <c r="G8" i="9"/>
  <c r="G7" i="9"/>
  <c r="G6" i="9"/>
  <c r="G12" i="9"/>
  <c r="G17" i="9"/>
  <c r="G4" i="9"/>
  <c r="G15" i="9"/>
  <c r="F20" i="9"/>
  <c r="G16" i="9"/>
  <c r="G9" i="9"/>
  <c r="D20" i="9"/>
  <c r="G18" i="9"/>
  <c r="E20" i="9"/>
  <c r="F27" i="9"/>
  <c r="D31" i="9"/>
  <c r="E25" i="9"/>
  <c r="E42" i="9" s="1"/>
  <c r="G3" i="9"/>
  <c r="E34" i="9"/>
  <c r="E31" i="9"/>
  <c r="F33" i="9"/>
  <c r="F39" i="9"/>
  <c r="D38" i="9"/>
  <c r="F38" i="9"/>
  <c r="F35" i="9"/>
  <c r="D33" i="9"/>
  <c r="D39" i="9"/>
  <c r="E36" i="9"/>
  <c r="E35" i="9"/>
  <c r="C20" i="9"/>
  <c r="C20" i="8"/>
  <c r="F37" i="9"/>
  <c r="D29" i="9"/>
  <c r="D26" i="9"/>
  <c r="F29" i="9"/>
  <c r="D30" i="9"/>
  <c r="F30" i="9"/>
  <c r="F26" i="9"/>
  <c r="E37" i="9"/>
  <c r="D27" i="9"/>
  <c r="E26" i="9"/>
  <c r="D32" i="9"/>
  <c r="D34" i="9"/>
  <c r="F32" i="9"/>
  <c r="F36" i="9"/>
  <c r="F28" i="9"/>
  <c r="E28" i="9"/>
  <c r="D25" i="9" l="1"/>
  <c r="F25" i="9" l="1"/>
  <c r="F42" i="9" s="1"/>
  <c r="D42" i="9"/>
</calcChain>
</file>

<file path=xl/sharedStrings.xml><?xml version="1.0" encoding="utf-8"?>
<sst xmlns="http://schemas.openxmlformats.org/spreadsheetml/2006/main" count="6111" uniqueCount="959">
  <si>
    <t>MANUAL DE USO</t>
  </si>
  <si>
    <t>1. Encuesta</t>
  </si>
  <si>
    <t>Esta sección de la herramienta recopila la información propia del activo, la columna denominada Campo relaciona cada una de las celdas a llenar, por su parte, la columna Descripción presenta la información que cada campo debe contener.</t>
  </si>
  <si>
    <t>Campo</t>
  </si>
  <si>
    <t>Descripción</t>
  </si>
  <si>
    <t>SUBSERIE / NOMBRE DEL ACTIVO DE INFORMACIÓN</t>
  </si>
  <si>
    <t>Término con el que se da a conocer el nombre o asunto de la Información</t>
  </si>
  <si>
    <t>SERIE</t>
  </si>
  <si>
    <t>Serie Documental de acuerdo a las TRD de la Entidad</t>
  </si>
  <si>
    <t>PROCESO</t>
  </si>
  <si>
    <t>Identificador de Proceso al cual hace parte el activo de información identificado</t>
  </si>
  <si>
    <t>TIPO DE PROCESO</t>
  </si>
  <si>
    <t>Clasificación de acuerdo al Tipo de proceso en la Entidad</t>
  </si>
  <si>
    <t>SECCIÓN</t>
  </si>
  <si>
    <t>Identifica la Sección a la que pertenece la serie y subserie de acuerdo a las TRD de la Entidad</t>
  </si>
  <si>
    <t>SUBSECCIÓN</t>
  </si>
  <si>
    <t>Identifica la Subsección</t>
  </si>
  <si>
    <t>GRUPO</t>
  </si>
  <si>
    <t>Identifica el grupo de la Entidad</t>
  </si>
  <si>
    <t>DESCRIPCIÓN DEL ACTIVO</t>
  </si>
  <si>
    <t>Define brevemente de qué se trata la información</t>
  </si>
  <si>
    <t>IDIOMA</t>
  </si>
  <si>
    <t>Establece el idioma en el cual se encuentra el activo de Información</t>
  </si>
  <si>
    <t>MEDIO DE CONSERVACIÓN Y/O SOPORTE</t>
  </si>
  <si>
    <t>Establece el soporte en el que se encuentra la información</t>
  </si>
  <si>
    <t>FORMATO</t>
  </si>
  <si>
    <t>Identifica la forma, tamaño o modo en la que se presenta la información o se permite su visualización o consulta, tales como: hoja de cálculo, imagen, audio, video, documento de texto, base de datos, etc.</t>
  </si>
  <si>
    <t>DILIGENCIE SI LA INFORMACIÓN SE ENCUENTRA PUBLICADA O DISPONIBLE</t>
  </si>
  <si>
    <t>Identifica el lugar físico o digital de  dónde está publicada y/o dónde se puede consultar o solicitar la información</t>
  </si>
  <si>
    <t>FECHA DE GENERACIÓN DEL ACTIVO INFORMACIÓN</t>
  </si>
  <si>
    <t>Identifica el momento de creación de la información</t>
  </si>
  <si>
    <t>FRECUENCIA DE ACTUALIZACIÓN</t>
  </si>
  <si>
    <t>Identifica la periodicidad o el segmento de tiempo en el que se debe actualizar la información</t>
  </si>
  <si>
    <t>RESPONSABLE DE LA PRODUCCIÓN DE LA INFORMACIÓN</t>
  </si>
  <si>
    <t>Corresponde al nombre del área, dependencia, unidad interna, o entidad externa que creó la información</t>
  </si>
  <si>
    <t>CUSTODIO</t>
  </si>
  <si>
    <t>Nombre del área, dependencia o unidad encargada de la custodia o control de la información para efectos de permitir su acceso</t>
  </si>
  <si>
    <t>EL ACTIVO ALMACENA O PROCESA INFORMACIÓN RELACIONADA CON …</t>
  </si>
  <si>
    <t>Pregunta activada de acuerdo al medio de conservación seleccionado previamente y que de acuerdo a la respuesta escogida en la lista desplegable clasificará el activo de información de tipo documental de acuerdo a su nivel de confidencialidad</t>
  </si>
  <si>
    <t>¿Cómo determina el nivel de acceso en cuanto a la información que maneja el activo?</t>
  </si>
  <si>
    <t>Pregunta activada de acuerdo al medio de conservación seleccionado previamente y que de acuerdo a la respuesta escogida en la lista desplegable clasificará el activo de información de tipo Hardware o Software de acuerdo a confidencialidad en la Entidad</t>
  </si>
  <si>
    <t>Diga que norma legal o constitucional o explique porque ha seleccionado esa respuesta:</t>
  </si>
  <si>
    <t>Brinda una breve explicación del porqué ha seleccionado la respuesta dada en la pregunta anterior o registra la norma legal o constitucional que ampara la respuesta</t>
  </si>
  <si>
    <t xml:space="preserve">¿Que impacto se produce por la pérdida de la integridad de este activo de información? </t>
  </si>
  <si>
    <t>Con la respuesta a esta pregunta se busca identificar el posible impacto que tendría para la Entidad la pérdida en la integridad del activo de Información</t>
  </si>
  <si>
    <t>La perdida de disponibilidad …</t>
  </si>
  <si>
    <t>Identifica la posible afectación que tendría la Entidad en caso de no contar con la disponibilidad del activo</t>
  </si>
  <si>
    <t>El tiempo máximo de recuperación aceptable es?</t>
  </si>
  <si>
    <t>Identifica el tiempo máximo en el que el activo deberá recuperar su disponibilidad para no presentar afectaciones graves en la Entidad</t>
  </si>
  <si>
    <t>EXCEPCIÓN TOTAL O PARCIAL</t>
  </si>
  <si>
    <t>Según sea total o parcial la calificación, las partes o secciones clasificadas o reservadas de la información</t>
  </si>
  <si>
    <t>PLAZO DE LA CLASIFICACIÓN O RESERVA</t>
  </si>
  <si>
    <t>Corresponde al tiempo que cobija la clasificación o reserva</t>
  </si>
  <si>
    <t>NOMBRE Y CORREO DE QUIEN RESPONDE LA ENCUESTA</t>
  </si>
  <si>
    <t>Identifica la persona de la Entidad que colabora en el diligenciamiento de la encuesta</t>
  </si>
  <si>
    <t>FECHA DE CALIFICACIÓN DEL ACTIVO</t>
  </si>
  <si>
    <t>Registra la fecha en la cual el activo es calificado</t>
  </si>
  <si>
    <t>VALIDACIÓN DE CALIFICACIÓN DEL ACTIVO</t>
  </si>
  <si>
    <t>Identifica el estado de calificación del activo de información</t>
  </si>
  <si>
    <t>3. Control Activos Calificados</t>
  </si>
  <si>
    <t>Esta Hoja muestra el avance en la calificación de los activos de información identificados de acuerdo a cada uno de los procesos objeto de la calificación.</t>
  </si>
  <si>
    <t>TIPO</t>
  </si>
  <si>
    <t>DIRECCIONAMIENTO ESTRATÉGICO</t>
  </si>
  <si>
    <t>GESTIÓN DE PROVEEDORES</t>
  </si>
  <si>
    <t>GESTION DEL METODO Y BUENAS PRACTICAS</t>
  </si>
  <si>
    <t>GESTION DE COMUNICACIONES</t>
  </si>
  <si>
    <t>GESTION DE TECNOLOGIAS DE LA INFORMACION</t>
  </si>
  <si>
    <t>ESTRUCTURACION DE PROYECTOS</t>
  </si>
  <si>
    <t>GERENCIA DE PROYECTOS</t>
  </si>
  <si>
    <t>EVALUACION DE PROYECTOS</t>
  </si>
  <si>
    <t>GESTIÓN ADMINISTRATIVA</t>
  </si>
  <si>
    <t>GESTIÓN DEL RIESGO</t>
  </si>
  <si>
    <t>GESTIÓN JURÍDICA</t>
  </si>
  <si>
    <t>GESTIÓN FINANCIERA</t>
  </si>
  <si>
    <t>GESTIÓN DEL TALENTO HUMANO</t>
  </si>
  <si>
    <t>AUDITORIA INTERNA</t>
  </si>
  <si>
    <t>EVALUACION Y SEGUIMIENTO A LA GESTION</t>
  </si>
  <si>
    <t>CÓDIGO:</t>
  </si>
  <si>
    <t>VERSIÓN:</t>
  </si>
  <si>
    <t>DIRECCIÓN GENERAL</t>
  </si>
  <si>
    <t>ASESORÍA DE COMUNICACIONES</t>
  </si>
  <si>
    <t>OFICINA DE TECNOLOGÍAS DE LA INFORMACIÓN Y COMUNICACIONES</t>
  </si>
  <si>
    <t>SERVICIOS TECNOLÓGICOS</t>
  </si>
  <si>
    <t>ACTIVOS</t>
  </si>
  <si>
    <t>PÚBLICA</t>
  </si>
  <si>
    <t>CLASIFICADA</t>
  </si>
  <si>
    <t>RESERVADA</t>
  </si>
  <si>
    <t>Clasificación de la Información</t>
  </si>
  <si>
    <t>VALORACION</t>
  </si>
  <si>
    <t>CONFIDENCIALIDAD</t>
  </si>
  <si>
    <t>DISPONIBILIDAD</t>
  </si>
  <si>
    <t>INTEGRIDAD</t>
  </si>
  <si>
    <t>SEGURIDAD</t>
  </si>
  <si>
    <t>TOTAL ACTIVOS</t>
  </si>
  <si>
    <t>ÍNDICE DE INFORMACIÓN CLASIFICADA Y RESERVADA</t>
  </si>
  <si>
    <t>LEY 527 ARTÍCULO 27 Y 28
ARTÍCULO  27. "TODAS LAS PERSONAS TIENEN DERECHO A CONSULTAR LOS DOCUMENTOS DE ARCHIVOS PÚBLICOS Y A QUE SE LES EXPIDA COPIA DE LOS MISMOS, SIEMPRE QUE DICHOS DOCUMENTOS NO TENGAN CARÁCTER RESERVADO CONFORME A LA CONSTITUCIÓN O A LA LEY."</t>
  </si>
  <si>
    <t>INFORMACIÓN PÚBLICA</t>
  </si>
  <si>
    <t>LEY 527 ARTÍCULO 27 Y 28
ARTÍCULO  27. ACCESO Y CONSULTA DE LOS DOCUMENTOS. TODAS LAS PERSONAS TIENEN DERECHO A CONSULTAR LOS DOCUMENTOS DE ARCHIVOS PÚBLICOS Y A QUE SE LES EXPIDA COPIA DE LOS MISMOS, SIEMPRE QUE DICHOS DOCUMENTOS NO TENGAN CARÁCTER RESERVADO CONFORME A LA CONSTITUCIÓN O A LA LEY.
LAS AUTORIDADES RESPONSABLES DE LOS ARCHIVOS PÚBLICOS Y PRIVADOS GARANTIZARÁN EL DERECHO A LA INTIMIDAD PERSONAL Y FAMILIAR, HONRA Y BUEN NOMBRE DE LAS PERSONAS Y DEMÁS DERECHOS CONSAGRADOS EN LA CONSTITUCIÓN Y LAS LEYES.</t>
  </si>
  <si>
    <t>LEY 1712, ARTÍCULO 18 LITERAL A "EL DERECHO DE TODA PERSONA A LA INTIMIDAD."</t>
  </si>
  <si>
    <t>INFORMACIÓN PÚBLICA CLASIFICADA</t>
  </si>
  <si>
    <t>LEY 1581 DE 2012, ARTÍCULO 5°. DATOS SENSIBLES. PARA LOS PROPÓSITOS DE LA PRESENTE LEY, SE ENTIENDE POR DATOS SENSIBLES AQUELLOS QUE AFECTAN LA INTIMIDAD DEL TITULAR O CUYO USO INDEBIDO PUEDE GENERAR SU DISCRIMINACIÓN, TALES COMO AQUELLOS QUE REVELEN EL ORIGEN RACIAL O ÉTNICO, LA ORIENTACIÓN POLÍTICA, LAS CONVICCIONES RELIGIOSAS O FILOSÓFICAS, LA PERTENENCIA A SINDICATOS, ORGANIZACIONES SOCIALES, DE DERECHOS HUMANOS O QUE PROMUEVA INTERESES DE CUALQUIER PARTIDO POLÍTICO O QUE GARANTICEN LOS DERECHOS Y GARANTÍAS DE PARTIDOS POLÍTICOS DE OPOSICIÓN ASÍ COMO LOS DATOS RELATIVOS A LA SALUD, A LA VIDA SEXUAL Y LOS DATOS BIOMÉTRICOS.</t>
  </si>
  <si>
    <t>SECRETARÍA GENERAL</t>
  </si>
  <si>
    <t>DIRECCIÓN DE ORDENAMIENTO DE LA PROPIEDAD Y MERCADO DE TIERRAS</t>
  </si>
  <si>
    <t>ASESORÍA DE PLANEACIÓN</t>
  </si>
  <si>
    <t>DIRECCIÓN DEL USO EFICIENTE DEL SUELO Y ADECUACIÓN DE TIERRAS</t>
  </si>
  <si>
    <t>ASESORÍA TÉCNICA</t>
  </si>
  <si>
    <t>GESTIÓN DOCUMENTAL</t>
  </si>
  <si>
    <t>CONTRATACIÓN</t>
  </si>
  <si>
    <t>DESPACHO SECRETARÍA GENERAL</t>
  </si>
  <si>
    <t>Hardware</t>
  </si>
  <si>
    <t>Servidores</t>
  </si>
  <si>
    <t>Dispositivos Activos de Red y Conectividad</t>
  </si>
  <si>
    <t>Estaciones de Trabajo</t>
  </si>
  <si>
    <t>Sofware</t>
  </si>
  <si>
    <t>Sistemas de información</t>
  </si>
  <si>
    <t>Sitemas Operativos</t>
  </si>
  <si>
    <t>Programas utilizarios</t>
  </si>
  <si>
    <t xml:space="preserve">Herramientas de Seguridad </t>
  </si>
  <si>
    <t>Servicios</t>
  </si>
  <si>
    <t>Correo</t>
  </si>
  <si>
    <t>CIC</t>
  </si>
  <si>
    <t xml:space="preserve">Red </t>
  </si>
  <si>
    <t>Pagina web</t>
  </si>
  <si>
    <t>Intranet</t>
  </si>
  <si>
    <t>Internet</t>
  </si>
  <si>
    <t>Personas</t>
  </si>
  <si>
    <t>Cargos</t>
  </si>
  <si>
    <t>Infraestructura</t>
  </si>
  <si>
    <t>Locaciones fisicas</t>
  </si>
  <si>
    <t>FECHA:</t>
  </si>
  <si>
    <t>2. Nombre o título de la información</t>
  </si>
  <si>
    <t>3. Descripción del contenido de la categoría de información</t>
  </si>
  <si>
    <t>4. Idioma</t>
  </si>
  <si>
    <t>5. Medio de conservación y/o soporte</t>
  </si>
  <si>
    <t>6. Fecha de generación de la información</t>
  </si>
  <si>
    <t>7. Responsable de la producción de la información</t>
  </si>
  <si>
    <t>8. Responsable o custodio de la información</t>
  </si>
  <si>
    <t>9. Clasificación</t>
  </si>
  <si>
    <t>10. Objetivo legítimo de la excepción</t>
  </si>
  <si>
    <t>11. Fundamento legal o constitucional</t>
  </si>
  <si>
    <t>12. Fundamento jurídico de la excpeción</t>
  </si>
  <si>
    <t>13. Excepción total o parcial</t>
  </si>
  <si>
    <t>14. Fecha de calificación</t>
  </si>
  <si>
    <t>15. Plazo de la clasificación o reserva</t>
  </si>
  <si>
    <t>REGISTRO, CLASIFICACIÓN Y VALORACIÓN DE ACTIVOS DE INFORMACIÓN</t>
  </si>
  <si>
    <t>N/A</t>
  </si>
  <si>
    <t>Actas de eliminaciones documentales</t>
  </si>
  <si>
    <t>Conjunto de documentos en los cuales se evidencia el proceso de eliminación documental, resultado de la aplicación de las disposiciones finales registradas para series y subseries en Tablas de Retención Documental y Tablas de valoración documental.</t>
  </si>
  <si>
    <t>CASTELLANO</t>
  </si>
  <si>
    <t>ELECTRONICO/PAPEL</t>
  </si>
  <si>
    <t>NO APLICA</t>
  </si>
  <si>
    <t>ACTAS</t>
  </si>
  <si>
    <t>CONSECUTIVO DE COMUNICACIONES OFICIALES</t>
  </si>
  <si>
    <t>Consecutivo de Comunicaciones Oficiales Externas Enviadas</t>
  </si>
  <si>
    <t>Consecutivo de Comunicaciones Oficiales Externas Recibidas</t>
  </si>
  <si>
    <t>Consecutivo de Comunicaciones Oficiales Internas</t>
  </si>
  <si>
    <t>INFORMES</t>
  </si>
  <si>
    <t>Informes de Gestión del Servicio al Ciudadano</t>
  </si>
  <si>
    <t>Informes de Gestión del Servicio al Ciudadano y Seguimiento a la Gestión de la Información</t>
  </si>
  <si>
    <t>Informes de PQRSD</t>
  </si>
  <si>
    <t>PAPEL</t>
  </si>
  <si>
    <t>TOTAL</t>
  </si>
  <si>
    <t>Documento que contiene el detalle de las acciones realizadas para la atención de los requerimientos presentados por las personas, corporaciones o entidades del estado ante la UPRA, así como las esrategias utilizadas para su seguiimento y control.</t>
  </si>
  <si>
    <t>El presente documento corresponde al Informe de Peticiones, Quejas, Reclamos, Sugerencias y Denuncias (PQRSD) recibidas y atendidas por las dependencias de la UPRA durante el periodo comprendido entre el 1° de enero y el 31 de marzo de 2018, con el fin de determinar la oportunidad de las respuestas y formular las recomendaciones a la Alta Dirección y a los responsables de los procesos, que conlleven al mejoramiento continuo de la Entidad y con ellas, afinzar la confianza del ciudadano en las instituciones</t>
  </si>
  <si>
    <t>Bancos terminológicos de series y subseries documentales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</si>
  <si>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</si>
  <si>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INSTRUMENTOS ARCHIVÍSTICOS</t>
  </si>
  <si>
    <t>ELECTRONICO</t>
  </si>
  <si>
    <t>Inventarios Documentales</t>
  </si>
  <si>
    <t>instrumentos que describen la relación sistemática y detallada de las unidades de un fondo, siguiendo las series documentales</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</si>
  <si>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</si>
  <si>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Planes institucionales de archivo - PINAR</t>
  </si>
  <si>
    <t>Instrumento archivístico que plasma la planeación de la función archivística, en articulación con los planes y proyectos estratégicos de las entidades.</t>
  </si>
  <si>
    <t>PARCIAL</t>
  </si>
  <si>
    <t>Copia de las comunicaciones oficiales recibidas que conforman un registro consecutivo en razón del número de radicación y se administran en la unidad de correspondencia o la que haga sus veces.</t>
  </si>
  <si>
    <t>Comunicaciones oficiales internas que conforman un registro consecutivo en razón del número de radicación y se administran en la unidad de correspondencia o la que haga sus veces.</t>
  </si>
  <si>
    <t>PLANES</t>
  </si>
  <si>
    <t>PROGRAMAS</t>
  </si>
  <si>
    <t>Programa de Gestión Documental</t>
  </si>
  <si>
    <t>PETICIONES, QUEJAS, RECLAMOS, SUGERENCIAS Y DENUNCIAS -PQRSD</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</si>
  <si>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</si>
  <si>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Tablas de Retención Documental</t>
  </si>
  <si>
    <t>Agrupación documental en la que se conservan los documentos mediante los cuales se registra la relaboración, actualización y trámite de convalidación de las Tablas de Retención Documental de una entidad.</t>
  </si>
  <si>
    <t>Planes de Valoración</t>
  </si>
  <si>
    <t>Se define como fase del tratamiento archivístico que consiste en analizar y determinar los valores primarios y secundarios de las series documentales, fijando los plazos de transferencia, acceso y conservación</t>
  </si>
  <si>
    <t>Planes de preservación y conservación  a largo plazo</t>
  </si>
  <si>
    <t>Documento que establece las acciones a corto, mediano y largo plazo que tienen como fin implementar los programas, estrategias, procesos y procedimientos, tendientes a asegurar la preservación a largo plazo de los documentos electrónicos de archivo.</t>
  </si>
  <si>
    <t>Planes de transferencias documentales primarias</t>
  </si>
  <si>
    <t>Planes de transferencias documentales secundarias</t>
  </si>
  <si>
    <t>Registro del proceso técnico, administrativo y legal mediante el cual se trasladan los documentos  del archivo de gestión al archivo central, según los tiempos de retención establecidos en tablas de retención documental.</t>
  </si>
  <si>
    <t>Registro del proceso técnico, administrativo y legal mediante el cual se trasladan los documentos  del archivo central al archivo histórico, según los tiempos de retención establecidos en tablas de retención documental o tablas de valoración documental.</t>
  </si>
  <si>
    <t>Proyecto del sistema de gestión de documentos electrónicos de archivos SGDEA</t>
  </si>
  <si>
    <t>PROYECTOS</t>
  </si>
  <si>
    <t>Documentoi que evidencia la necesidad de la gestión de la información documental para la implementaciónde un sistema de gestión de documentos electrónicos de archivo (SGDEA) en la UPRA.</t>
  </si>
  <si>
    <t>Solicitudes de los usuarios de información de la UPRA sobre expedientes fisicos o electrónicos existentes en el archivo de central.</t>
  </si>
  <si>
    <t>Transferencias documentales primarias</t>
  </si>
  <si>
    <t>REGISTRO DE CONSULTA Y PRÉSTAMO DOCUMENTAL</t>
  </si>
  <si>
    <t>TRANSFERENCIAS DOCUMENTALES</t>
  </si>
  <si>
    <t>COMPROBANTES DEL ALMACÉN</t>
  </si>
  <si>
    <t>Comprobantes de Devolución de Bienes de la Unidad</t>
  </si>
  <si>
    <t>Documento oficial que acredita el ingreso material y real de un bien o elemento al almacén de la entidad, constituyéndose así en el soporte para legalizar los registros en inventario y efectuar los asientos de contabilidad.</t>
  </si>
  <si>
    <t>Comprobantes de entrega de bienes al almacén</t>
  </si>
  <si>
    <t>Historiales de vehículos</t>
  </si>
  <si>
    <t>Evidencia las actividades administrativas realizadas para el control, seguimiento y optimización del uso del parque automotor</t>
  </si>
  <si>
    <t>HISTORIALES</t>
  </si>
  <si>
    <t>Inventarios generales de bienes</t>
  </si>
  <si>
    <t>El inventario es una relación detallada, ordenada y valorada de los elementos que componen el patrimonio de una empresa o persona en un momento determinado.</t>
  </si>
  <si>
    <t>INVENTARIOS</t>
  </si>
  <si>
    <t>Planes de adquisiciones</t>
  </si>
  <si>
    <t>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t>
  </si>
  <si>
    <t>Documento en el que se definen los compromisos, acciones y estrategias que adoptan las entidades en el marco del Sistema de Gestión Ambiental.</t>
  </si>
  <si>
    <t>Programas de gestión ambiental</t>
  </si>
  <si>
    <t>Registro de préstamos de equipos</t>
  </si>
  <si>
    <t>La agrupación documental evidencia las actividades administrativas realizadas para el control, seguimiento y optimización del uso de la maquinaria y equipos con los que cuenta la entidad para el cumplimiento de su misionalidad.</t>
  </si>
  <si>
    <t>REGISTROS ADMINISTRATIVOS</t>
  </si>
  <si>
    <t>Registros de vigilancia y seguridad</t>
  </si>
  <si>
    <t>La agrupación documental evidencia las actividades administrativas realizadas para el control de la vigilancia y seguridad adquirida por la entidad.</t>
  </si>
  <si>
    <t>Registros del parque automotor</t>
  </si>
  <si>
    <t>La agrupación documental evidencia las actividades administrativas realizadas para el control del parque automotor que ingresa a la entidad.</t>
  </si>
  <si>
    <t>Comprobantes de ingreso de bienes al almacén</t>
  </si>
  <si>
    <t>Historiales de Bienes</t>
  </si>
  <si>
    <t>El comprobante de entrega  acredita la salida material y real de un bien o elemento del almacén, de tal forma que se cuenta con un soporte para legalizar los registros en almacén y efectuar los asientos de contabilidad</t>
  </si>
  <si>
    <t>Comprobante de Bajas de Bienes</t>
  </si>
  <si>
    <t>Comprobantes de devolución de bienes de  Almacén</t>
  </si>
  <si>
    <t>Planes de gestión ambiental - PGA</t>
  </si>
  <si>
    <t>Actas del comité de coordinación de control interno</t>
  </si>
  <si>
    <t>Conjunto de documentos en los cuales se evidencia el proceso de revisión del sistema de Control Interno por parte del equipo Directivo de la UPRA.</t>
  </si>
  <si>
    <t>Informes a organismos de control</t>
  </si>
  <si>
    <t>Conjunto de documentos en los cuales se evidencia el proceso de seguimiento del sistema de Control Interno por parte de la Asesoria de control interno según lo que establece el Decreto 648 de 2017 Informes obligatorios.</t>
  </si>
  <si>
    <t>Informes de auditoría interna</t>
  </si>
  <si>
    <t>Conjunto de documentos en los cuales se evidencia el proceso de evaluación de una unidad auditable definida en el Plan Anual de auditoría de la vigencia.</t>
  </si>
  <si>
    <t>Programa de asesoría</t>
  </si>
  <si>
    <t>Conjunto de documentos en los cuales se evidencia el proceso de Asesoria dado a la entidad por la Asesoría de Control Interno</t>
  </si>
  <si>
    <t>Programa de auditoría</t>
  </si>
  <si>
    <t>Conjunto de documentos en los cuales se evidencia el paso a poso para establecer el Programa de Auditoría de la vigencia</t>
  </si>
  <si>
    <t>Programa de fortalecimiento de la cultura de autocontrol</t>
  </si>
  <si>
    <t>Conjunto de documentos en los cuales se evidencia las actividades realizadas para fortalkecer la cultura de autocontrol en la entidad.</t>
  </si>
  <si>
    <t>Informes de auditorías externas</t>
  </si>
  <si>
    <t>Conjunto de documentos en los cuales se evidencia el proceso de evaluación de una unidad auditable por parte de una entidad externa, durante la vigencia.</t>
  </si>
  <si>
    <t>Informes de requerimiento legal para control interno</t>
  </si>
  <si>
    <t>Planes anuales de auditoría</t>
  </si>
  <si>
    <t>Conjunto de documentos en los cuales se evidencia el paso a paso para establecer el Plan Anual de Auditoría de la vigencia.</t>
  </si>
  <si>
    <t>Actas del comité de contratación</t>
  </si>
  <si>
    <t>Es la herramienta administrativa por medio del cual se consulta, define y de orienta los lineamientos generales que regirán la actividad precontractual, contractual y poscontractual de la entidad.</t>
  </si>
  <si>
    <t>Contratos de arrendamiento</t>
  </si>
  <si>
    <t>Materialización del PAA, en un acuerdo de voluntades de conformidad con la modalidad de selección adelantada.</t>
  </si>
  <si>
    <t>CONTRATOS</t>
  </si>
  <si>
    <t>Contratos de compraventa</t>
  </si>
  <si>
    <t>Contratos de consultoría</t>
  </si>
  <si>
    <t>Contratos de corretaje de seguros</t>
  </si>
  <si>
    <t>Contratos de prestación de se servicios profesionales y de apoyo a la gestión</t>
  </si>
  <si>
    <t>Contratos de seguros</t>
  </si>
  <si>
    <t>Contratos de suministros</t>
  </si>
  <si>
    <t>Contratos o convenios de asociación, de cooperación, interadministrativos o internacionales</t>
  </si>
  <si>
    <t>Conocer las razones que generaron la no adjudicación de una modalidad de selección de contratista</t>
  </si>
  <si>
    <t>PROCESOS DE CONTRATACIÓN DECLARADOS DESIERTOS O NO ADJUDICADOS</t>
  </si>
  <si>
    <t>Actas del comité de convivencia laboral</t>
  </si>
  <si>
    <t>Documento en el que se relacionan los temas tratados y acordados por el Comité de Convivencia Laboral, según lo descrito en la Resolución 652 de 2012</t>
  </si>
  <si>
    <t>Actas del comité paritario de seguridad y salud en el trabajo</t>
  </si>
  <si>
    <t>Documento en el que se relacionan los temas tratados y acordados por el Comité Paritario de Salud y Seguridad en el trabajo en razón a lo establacido en la Resolución 2013 de 1986 funciones establecidas</t>
  </si>
  <si>
    <t>Actas de la comisión personal</t>
  </si>
  <si>
    <t>Documento en el que se relacionan los temas tratados y acordados por la Comisión de Personal en razón a las funciones establecidas en el Artículo 16 de la Ley 909 de 2004 y el artículo 2.2.18.8.1 del Decreto 1083 de 2015</t>
  </si>
  <si>
    <t>Manejo y acceso reservado por parte de los funcionarios de talento humano en donde se conservan cronológicamente todos los documentos de carácter administrativo relacionados con el vínculo laboral que se establece entre el funcionario y la entidad</t>
  </si>
  <si>
    <t>HISTORIAS LABORALES</t>
  </si>
  <si>
    <t>Manuales específicos de funciones y competencias laborales</t>
  </si>
  <si>
    <t>Herramienta de gestión de talento humano que permite establecer las funciones y competencias laborales de los empleos que conforman la planta de personal de la UPRA, la cual es formalizada por medio de acto adminsitrativo; así como los requerimientos de conocimiento, experiencia y demás competencias exigidas para el desempeño de estos.</t>
  </si>
  <si>
    <t>MANUALES</t>
  </si>
  <si>
    <t>Relación de pago en la cual se registran los salarios y las novedades de un periodo determinado, que realiza la UPRA a sus funcionarios en cumplimiento de las  obligaciones contractuales.</t>
  </si>
  <si>
    <t>NÓMINA</t>
  </si>
  <si>
    <t>Planes de bienestar e incentivos</t>
  </si>
  <si>
    <t>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t>
  </si>
  <si>
    <t>Planes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</si>
  <si>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</si>
  <si>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Planes de gestión de seguridad y salud en el trabajo</t>
  </si>
  <si>
    <t>En el que se identifican las metas, responsables, recursos y cronograma de actividades para alcanzar los objetivos  propuestos en el Sistema de Gestión de la Seguridad y Salud en el Trabajo</t>
  </si>
  <si>
    <t>Planes estratégicos de recursos humanos</t>
  </si>
  <si>
    <t>Aquel documento que llevará entre sus páginas la estrategia que se va a seguir por un determinado tiempo en diferentes funciones. Contará con una base general, donde se reflejará la historia de la empresa, objetivos del departamento, misión, visión y valores, etc. También se nutrirá de los planes que se van a llevar a cabo relacionados con la política de personal, como serían los pasos para contratar nuevo personal (y cómo seleccionarlo), para ofrecer cursos tanto a los nuevos trabajadores como a los que ya están en la empresa, para resolver problemas que surjan en la plantilla</t>
  </si>
  <si>
    <t>Programas de seguridad y salud en el trabajo</t>
  </si>
  <si>
    <t>Historiales de equipos tecnológicos</t>
  </si>
  <si>
    <t>Registro de actividades relacionadas con los equipos IT de la UPRA. Se registran actualizaciones de hardware, software, mantenimiento de equipos, información del responsable y software instalado.</t>
  </si>
  <si>
    <t>Licencia de software</t>
  </si>
  <si>
    <t>Hace referencia a los contratos adquiridos entre la entidad y el licenciatario de un progarma informatico para utilizar el software cumpliendo una serie de terminos.</t>
  </si>
  <si>
    <t>Planes de infraestructura tecnológica</t>
  </si>
  <si>
    <t>Agrupa la documentación que evidencia la planeación donde brinda el soporte del flujo de la información de la UPRA, para asegurar el correcto funcionamiento del software y el hardware.</t>
  </si>
  <si>
    <t>Planes de mantenimiento preventivo y evolutivo TI</t>
  </si>
  <si>
    <t>Docuemntación que evidencia la planeación que desarrolla la UPRA para asegurar el correcto funcionamiento de la maquinaria y equipos con el que cuenta la entidad, por medio de acciones correctivas, preventivas y periodicas.</t>
  </si>
  <si>
    <t>Documentación donde se registra los reportes de incidentes en cuanto a la protección de la información y de los sistemas de información de acuerdo con la norma ISO 27001.</t>
  </si>
  <si>
    <t>Evidencias de servicios tecnológicos</t>
  </si>
  <si>
    <t>Permiten mostrar la gestión sobre la infraestructura tecnológica, que soporta los sistemas y servicios de información en la UPRA.</t>
  </si>
  <si>
    <t>REPORTES DE INCIDENTES DE SEGURIDAD DE LA INFORMACIÓN</t>
  </si>
  <si>
    <t>INSTRUMENTOS DE SERVICIOS INFORMÁTICOS</t>
  </si>
  <si>
    <t>Actas de la Oficina de Tecnologías de la Información y las Comunicaciones</t>
  </si>
  <si>
    <t>GESTION DE INFORMACION</t>
  </si>
  <si>
    <t>Plan de calidad de la Información</t>
  </si>
  <si>
    <t>Planes de Tecnología de la Información</t>
  </si>
  <si>
    <t>Proyecto de Ingeniería de Software</t>
  </si>
  <si>
    <t>Proyectos de Tecnología de la Información</t>
  </si>
  <si>
    <t>REGISTROS DE GESTIÓN DE TECNOLOGÍA DE LA INFORMACIÓN</t>
  </si>
  <si>
    <t>SOLICITUDES DE ANALISIS DE INFORMACIÓN</t>
  </si>
  <si>
    <t>Plan estratégico de tecnologías de información y comunicaciones – PETIC</t>
  </si>
  <si>
    <t>Publicación del anexo 10 del plan de acción, desarrollado acorde con la guía para la construcción del PETI del Ministerio de las TIC; está conformado por programas y proyectos que cubren necesidades institucionales relacionadas con las Tecnologías de la Información y Comunicaciones.</t>
  </si>
  <si>
    <t>Plan de transformación digital</t>
  </si>
  <si>
    <t>Documento que muestra la definición de los proyectos considerados dentro del Plan de Transformación Digital del Estado establecido por la Presidencia de la República.</t>
  </si>
  <si>
    <t>Esquema de gobierno de TI políticas y lineamientos de gestión de TI</t>
  </si>
  <si>
    <t>Documento Manual de Política de Tecnologías de la Información - TI de la UPRA</t>
  </si>
  <si>
    <t>Documentación de arquitectura de TI, empresarial, misional, actualizada e incorporada en el repositorio de arquitectura</t>
  </si>
  <si>
    <t>El repositorio de arquitectura es un sitio en SharePoint con acceso solo a unos interesados definidos.</t>
  </si>
  <si>
    <t>Seguimiento de proyectos del plan estratégico de tecnologías de información y comunicaciones, de transformación digital y del plan de acción institucional</t>
  </si>
  <si>
    <t>Documento que muestra el avance mensual de los proyectos de TI relacionados en el Plan Estratégico de Tecnologías de la Información y Comunicaciones. En el avance de los proyectos considerados dentro del plan de Transformación digital de la Presidencia de la República, se incluye en el avance mensual.</t>
  </si>
  <si>
    <t>Documentación de las evidencias los proyectos PETIC</t>
  </si>
  <si>
    <t>Repositorios y documentación asociada al desarrollo de cada uno de los proyectos PETIC</t>
  </si>
  <si>
    <t>Evaluación de gestión de la oficina TIC</t>
  </si>
  <si>
    <t>Actas de reunión de los comités de Gobierno de TI liderado por la Jefe TIC, en donde se socializan a los responsables de dominio, los resultados mensuales de la gestión de la Oficina TIC.</t>
  </si>
  <si>
    <t>Seguimiento a la implementación y cumplimiento del esquema de gobierno</t>
  </si>
  <si>
    <t>Ficha del proyecto PETIC Gestión y Gobierno de TI en donde se registra el avance de las tareas del plan de trabajo.</t>
  </si>
  <si>
    <t>Gestión asociada a la arquitectura empresarial de la UPRA</t>
  </si>
  <si>
    <t>Actas de reunión de los comités de Arquitectura, liderado por el equipo de arquitectura Empresarial de la Oficina TIC, en donde se socializan a los responsables de dominio, los avances de las arquitecturas de los proyectos PETIC.</t>
  </si>
  <si>
    <t>Seguimiento a los riesgos del proceso gestión de información agropecuaria</t>
  </si>
  <si>
    <t>Documento en el que se describen los riesgos de los procesos liderados por la oficina TIC, sus controles y el seguimiento biemensual a estos.</t>
  </si>
  <si>
    <t>Evaluación del desempeño de los indicadores del proceso</t>
  </si>
  <si>
    <t>Documento de seguimiento en el que se consolidan los resultados de los indicadores de proceso liderados por la Oficina TIC</t>
  </si>
  <si>
    <t>Encuentros de valor y uso y apropiación de TI</t>
  </si>
  <si>
    <t>Conjunto de documentos de material audiovisual en los que se evidencia las estrategias de uso y apropiación de tecnologías de información.</t>
  </si>
  <si>
    <t>Informe de seguimiento uso y apropiación de TI</t>
  </si>
  <si>
    <t>Documento que contiene los avances realizados.</t>
  </si>
  <si>
    <t>Matriz de solicitudes de análisis</t>
  </si>
  <si>
    <t>Tabla para el registro de información proveniente de las solicitudes de analisis.</t>
  </si>
  <si>
    <t>Formato de solicitud de análisis de información, diligenciado por alguna de las dependencias de la entidad con la descripción de la solicitud y producto requerido.</t>
  </si>
  <si>
    <t>Respuesta de la solicitud</t>
  </si>
  <si>
    <t>Correo electronico con el envio de la información, que hace parte de la evidencia de entrega  del producto solicitado. (pdf)</t>
  </si>
  <si>
    <t>Productos entregables de requerimientos de análisis</t>
  </si>
  <si>
    <t>Mapas y tablas que dan respuesta a cada una de las solicitudes con la información tematica. (png - excel-pdf)</t>
  </si>
  <si>
    <t>Productos finales de análisis de información</t>
  </si>
  <si>
    <t>Modelos, capas intermedias (nacionales), salidas gráficas, capas finales (departamentales y nacionales), lista Finagro</t>
  </si>
  <si>
    <t>Fichas docuanálisis</t>
  </si>
  <si>
    <t>Fichas que detallan la documentación de algunos procesos de análisis de información recurrentes</t>
  </si>
  <si>
    <t>Base de datos de fuentes</t>
  </si>
  <si>
    <t>Base de datos de fuentes de información para realizar análisis.</t>
  </si>
  <si>
    <t>Productos de innovación</t>
  </si>
  <si>
    <t>Prototipos, guías, otros documentos, scripts, aplicativos</t>
  </si>
  <si>
    <t>Instrumentos para la gestión del ciclo  de vida de la información</t>
  </si>
  <si>
    <t>Documento que contiene información para el fortalecimiento de la calidad de los datos.</t>
  </si>
  <si>
    <t>Solicitud de cambios en los sistemas de información o de nuevo desarrollo de software</t>
  </si>
  <si>
    <t>Formato donde los usuarios de sistemas de información de la entidad deben registrar las solicitudes de cambios o nuevos desarrollos.</t>
  </si>
  <si>
    <t>Análisis de viabilidades de nuevos sistemas de información</t>
  </si>
  <si>
    <t>Formato donde los profesionales de la Oficina TIC - Sistemas de Información deben evaluar la viabilidad de cambios en los sistemas de información que se encuentran en operación en la entidad, considerando aspectos como  la disponibilidad del motor de base de datos, licenciamiento de software, recurso humanos, disponibilidad de recursos financieros, disponibilidad de infraestructura tecnológica física,  y riesgos asociados a la solicitud.</t>
  </si>
  <si>
    <t>Análisis de viabilidades de cambios en los sistemas de información</t>
  </si>
  <si>
    <t>Formato donde los profesionales de la Oficina TIC - Sistemas de Información deben evaluar la viabilidad de cambios en los sistemas de información que se encuentran en operación en la entidad, considerando aspectos como la disponibilidad de licencias,  la disponibilidad del recurso humanos, disponibilidad de recursos financieros y riesgos asociados a la solicitud.</t>
  </si>
  <si>
    <t>Documento de arquitectura</t>
  </si>
  <si>
    <t>Documento en el cual se describen los atributos de arquitectura de software del sistema de información, incluye los interesados o stakeholders del sistema, atributos de calidad, requerimientos funcionale, patrones de diseño, vistas de: alto nivel, componentes, lógica, implementación, datos e interoperabilidad.</t>
  </si>
  <si>
    <t>Acta de reunión de requerimientos</t>
  </si>
  <si>
    <t>Documento dónde se registra el listado de requerimientos presentados en reunión por el solicitante o futuros usuarios de la solucion de software</t>
  </si>
  <si>
    <t>Documentos de análisis de historias de usuarios</t>
  </si>
  <si>
    <t>Documento dónde se describe el análisis de solución a los  requerimientos presentados del solicitante, este puede incluir el flujo de actividades y resultados esperados.</t>
  </si>
  <si>
    <t>Acta de reunión de entendimiento y validación</t>
  </si>
  <si>
    <t>Documento donde se registra la reunión de exposición del análisis del requerimientos aprobados para una solucion de software, en ella participan el análista de requerimientos y el desarrollador.</t>
  </si>
  <si>
    <t>Documento diseño base de datos</t>
  </si>
  <si>
    <t>Documento dónde se registra el modelado conceptual, fisico y logico de una base de datos asociada a un sistema de información</t>
  </si>
  <si>
    <t>Diccionario de datos</t>
  </si>
  <si>
    <t>Documento dónde se registra la descripción de entidades, (tablas, atributos), y vistas de una base de datos asociada a un sistema de información.</t>
  </si>
  <si>
    <t>Plan de pruebas</t>
  </si>
  <si>
    <t>Documento que describen las pruebas a realizar a los desarrollos de software realizados, con el objetivo de verificar la funcionalidad y usabilidad del sistema.</t>
  </si>
  <si>
    <t>Matriz de ejecución de pruebas</t>
  </si>
  <si>
    <t>Formato en el cual se registran la ejecución de pruebas que fueron establecidas en el plan de pruebas de la solución de software.</t>
  </si>
  <si>
    <t>Acta de reunión - aprobación de usuarios ambiente de pruebas</t>
  </si>
  <si>
    <t>Documento donde se registra la reunión de aprobación de los desarrollos realizados, utilizando el ambiente de pruebas de la solución de software.</t>
  </si>
  <si>
    <t>Actas de reunión transferencia tecnológica</t>
  </si>
  <si>
    <t>Documento donde se registra la reunión de explicación al solicitante/usuario final sobre el funcionamiento de la solución de software desarrollada.</t>
  </si>
  <si>
    <t>Manual de administración de la base de datos</t>
  </si>
  <si>
    <t>Documento donde se registran aspectos como requsitos para la instalación de una Base de Datos de un sistema de información, parametros de configuración de la base de datos, el procedimiento de creación de la Base de datos, acciones en caso de fallos de la base de datos, procedimiento para copias de respaldo o restauración de la base de datos..</t>
  </si>
  <si>
    <t>Plan de trabajo para la solución de software</t>
  </si>
  <si>
    <t>Documento dónde se registra la planificación de recursos humanos y tecnológicos para la solución de software a desarrollar</t>
  </si>
  <si>
    <t>Manual de instalación y configuración</t>
  </si>
  <si>
    <t>Documento dónde se describen los requisitos y procedimientos para la instalación y configuración de la solución de software, asi como las acciones a tomar en caso de fallos o caídas.</t>
  </si>
  <si>
    <t>Manual de usuario</t>
  </si>
  <si>
    <t>Documento dónde se describen los requisitos minimos de hardware y software que debe tener el usuario para poder utilizar el sistema de información, asi como los niveles de acceso y descripción de funcionalidades del mismo.</t>
  </si>
  <si>
    <t>Matriz de gestión de estándares</t>
  </si>
  <si>
    <t>Es la compilacion de los productos correspondientes al presente año y vigencias anteriores, con el seguimiento respectivo de los estandares de información acorde a los procedimientos, los cuales son: Especificación tecnica, informe de evaluacion de calidad y metadato</t>
  </si>
  <si>
    <t>Informe de evaluación de calidad producto geográfico</t>
  </si>
  <si>
    <t>Formato para la validación de los diversos criterios de calidad definidos en la especificacion tecnica, con respecto a capas geograficas, tales como: Validación topologica y campos acordes a la estructura de la base de datos corporativas.</t>
  </si>
  <si>
    <t>Reporte del catálogo de metadatos</t>
  </si>
  <si>
    <t>Consolidado de los metadatos generados por medio de la aplicación Geonetwork.</t>
  </si>
  <si>
    <t>Metadatos</t>
  </si>
  <si>
    <t>Estándar de información para productos UPRA en la plataforma GeoNetwork, donde intervienen productos documentales y productos cartograficos.</t>
  </si>
  <si>
    <t>Seguimiento publicación datos abiertos</t>
  </si>
  <si>
    <t>Matriz de seguimiento que permite identificar los productos UPRA que seran publicados en el portal de datos abiertos.</t>
  </si>
  <si>
    <t>Formato diligenciado de entrega producto UPRA para almacenamiento</t>
  </si>
  <si>
    <t>Formato 021 que describe los archivos propios de un producto UPRA a almacenar en el repositirio de información, teniendo en cuenta la validacion final de los respectivos estandares tales como: Especificación tecnica, informe de evaluacion de calidad y metadato</t>
  </si>
  <si>
    <t>Seguimiento servicios y datos</t>
  </si>
  <si>
    <t>Matriz de seguimiento que permite identificar las fuentes de información y los datos a ser descargados por medio de servicios, teniendo en cuenta la frecuencia de descarga, el ID de repositorio y las respectivas observaciones encontradas.</t>
  </si>
  <si>
    <t>Matriz de seguimiento a la calidad de la información geográfica</t>
  </si>
  <si>
    <t>Matriz que muestra el seguimiento de las actividades de calidad realizadas a las capas geograficas suministradas para tal fin.</t>
  </si>
  <si>
    <t>Planes de Divulgación y Comunicaciones</t>
  </si>
  <si>
    <t>Plan de comunicaciones y gestión del conocimiento 2020 - 2021, el cual contiene las actividades de comunicación y divulgación que se realizarán durante este período.</t>
  </si>
  <si>
    <t>Plan de comunicaciones y gestión del conocimiento</t>
  </si>
  <si>
    <t>Matriz de seguimieto al plan de comunicaciones 2014 - 2015, el cual contiene el seguimiento a las actividades de comunicación y divulgación que se plantearon en el plan de comunicaciones para realizarán durante este período.</t>
  </si>
  <si>
    <t xml:space="preserve">Matriz de seguimieto al plan de comunicaciones </t>
  </si>
  <si>
    <t>Plan de divulgación y comunicaciones 2014 -2015, el cual contiene las actividades de comunicación y divulgación que se realizarán durante este período.</t>
  </si>
  <si>
    <t>Plan de divulgación y comunicaciones 2016, el cual contiene las actividades de comunicación y divulgación que se realizarán durante este período.</t>
  </si>
  <si>
    <t>Plan de divulgación y comunicaciones 2017 -2018, el cual contiene las actividades de comunicación y divulgación que se realizarán durante este período.</t>
  </si>
  <si>
    <t>Plan de divulgación y comunicaciones 2018 -2019, el cual contiene las actividades de comunicación y divulgación que se realizarán durante este período.</t>
  </si>
  <si>
    <t>Plan de divulgación y comunicaciones 2019 -2020, el cual contiene las actividades de comunicación y divulgación que se realizarán durante este período.</t>
  </si>
  <si>
    <t>30/9/2014</t>
  </si>
  <si>
    <t>30/11/2015</t>
  </si>
  <si>
    <t>31/01/2017</t>
  </si>
  <si>
    <t>26/12/2017</t>
  </si>
  <si>
    <t>31/01/2019</t>
  </si>
  <si>
    <t>Plan de comunicaciones y gestión del conocimiento 2021 - 2022, el cual contiene las actividades de comunicación y divulgación que se realizarán durante este período.</t>
  </si>
  <si>
    <t>31/01/2020</t>
  </si>
  <si>
    <t>31/01/2021</t>
  </si>
  <si>
    <t>Matriz de seguimieto al plan de comunicaciones 2016, el cual contiene el seguimiento a las actividades de comunicación y divulgación que se plantearon en el plan de comunicaciones para realizarán durante este período.</t>
  </si>
  <si>
    <t>Matriz de seguimieto al plan de comunicaciones 2017, el cual contiene el seguimiento a las actividades de comunicación y divulgación que se plantearon en el plan de comunicaciones para realizarán durante este período.</t>
  </si>
  <si>
    <t>Matriz de seguimieto al plan de comunicaciones 2018, el cual contiene el seguimiento a las actividades de comunicación y divulgación que se plantearon en el plan de comunicaciones para realizarán durante este período.</t>
  </si>
  <si>
    <t>Matriz de seguimieto al plan de comunicaciones 2019, el cual contiene el seguimiento a las actividades de comunicación y divulgación que se plantearon en el plan de comunicaciones para realizarán durante este período.</t>
  </si>
  <si>
    <t>Matriz de seguimieto al plan de comunicaciones 2020, el cual contiene el seguimiento a las actividades de comunicación y divulgación que se plantearon en el plan de comunicaciones para realizarán durante este período.</t>
  </si>
  <si>
    <t>31/12/2015</t>
  </si>
  <si>
    <t>31/12/2016</t>
  </si>
  <si>
    <t>31/12/2017</t>
  </si>
  <si>
    <t>31/12/2018</t>
  </si>
  <si>
    <t>31/12/2019</t>
  </si>
  <si>
    <t>31/12/2020</t>
  </si>
  <si>
    <t>Informe de los resultados de la encuesta de satisfacción sobre productos de la UPRA 2014</t>
  </si>
  <si>
    <t>Informe de los resultados de la encuesta de satisfacción sobre productos de la UPRA 2015</t>
  </si>
  <si>
    <t>Informe de los resultados de la encuesta de satisfacción sobre productos de la UPRA 2016</t>
  </si>
  <si>
    <t>Informe de los resultados de la encuesta de satisfacción sobre productos de la UPRA 2017</t>
  </si>
  <si>
    <t>Informe de los resultados de la encuesta de satisfacción sobre productos de la UPRA 2018</t>
  </si>
  <si>
    <t>Informe de los resultados de la encuesta de satisfacción sobre productos de la UPRA 2019</t>
  </si>
  <si>
    <t>Informe de los resultados de la encuesta de satisfacción sobre productos de la UPRA 2020</t>
  </si>
  <si>
    <t>Informe de Resultados de la Encuesta de Satisfacción</t>
  </si>
  <si>
    <t>31/12/2014</t>
  </si>
  <si>
    <t>Informes de evaluación de los eventos</t>
  </si>
  <si>
    <t>PRODUCTOS DE DISEÑO, PUBLICACIÓN Y COMUNICACIÓN</t>
  </si>
  <si>
    <t>Solicitudes a la asesorìa de comunicaciones para el diseño y publicación de piezas de comunicación durante 2014</t>
  </si>
  <si>
    <t>Solicitudes a la asesorìa de comunicaciones para el diseño y publicación de piezas de comunicación durante 2015</t>
  </si>
  <si>
    <t>Solicitudes a la asesorìa de comunicaciones para el diseño y publicación de piezas de comunicación durante 2016</t>
  </si>
  <si>
    <t>Solicitudes a la asesorìa de comunicaciones para el diseño y publicación de piezas de comunicación durante 2017</t>
  </si>
  <si>
    <t>Solicitudes a la asesorìa de comunicaciones para el diseño y publicación de piezas de comunicación durante 2018</t>
  </si>
  <si>
    <t>Solicitudes a la asesorìa de comunicaciones para el diseño y publicación de piezas de comunicación durante 2019</t>
  </si>
  <si>
    <t>Solicitudes a la asesorìa de comunicaciones para el diseño y publicación de piezas de comunicación durante 2020</t>
  </si>
  <si>
    <t>Piezas de comunicación finales (audiovisual, gráfico, publicaciones), realizadas durante 2014</t>
  </si>
  <si>
    <t>Piezas de comunicación finales (audiovisual, gráfico, publicaciones), realizadas durante 2015</t>
  </si>
  <si>
    <t>Piezas de comunicación finales (audiovisual, gráfico, publicaciones), realizadas durante 2016</t>
  </si>
  <si>
    <t>Piezas de comunicación finales (audiovisual, gráfico, publicaciones), realizadas durante 2017</t>
  </si>
  <si>
    <t>Piezas de comunicación finales (audiovisual, gráfico, publicaciones), realizadas durante 2018</t>
  </si>
  <si>
    <t>Piezas de comunicación finales (audiovisual, gráfico, publicaciones), realizadas durante 2019</t>
  </si>
  <si>
    <t>Piezas de comunicación finales (audiovisual, gráfico, publicaciones), realizadas durante 2020</t>
  </si>
  <si>
    <t>Solicitudes a la asesoría de comunicaciones para la organización de eventos 2014</t>
  </si>
  <si>
    <t>Solicitudes a la asesoría de comunicaciones para la organización de eventos 2015</t>
  </si>
  <si>
    <t>Solicitudes a la asesoría de comunicaciones para la organización de eventos 2016</t>
  </si>
  <si>
    <t>Solicitudes a la asesoría de comunicaciones para la organización de eventos 2017</t>
  </si>
  <si>
    <t>Solicitudes a la asesoría de comunicaciones para la organización de eventos 2018</t>
  </si>
  <si>
    <t>Solicitudes a la asesoría de comunicaciones para la organización de eventos 2019</t>
  </si>
  <si>
    <t>Solicitudes a la asesoría de comunicaciones para la organización de eventos 2020</t>
  </si>
  <si>
    <t>Informes de evaluación de los eventos realizados 2014</t>
  </si>
  <si>
    <t>Informes de evaluación de los eventos realizados 2015</t>
  </si>
  <si>
    <t>Informes de evaluación de los eventos realizados 2016</t>
  </si>
  <si>
    <t>Informes de evaluación de los eventos realizados 2017</t>
  </si>
  <si>
    <t>Informes de evaluación de los eventos realizados 2018</t>
  </si>
  <si>
    <t>Informes de evaluación de los eventos realizados 2019</t>
  </si>
  <si>
    <t>Informes de evaluación de los eventos realizados 2020</t>
  </si>
  <si>
    <t>Informes con los resultados del diagnóstico de mapa de activos de conocimiento por área.</t>
  </si>
  <si>
    <t>INFORMES MAC</t>
  </si>
  <si>
    <t>Proyectos de Diseño de Comunicaciones</t>
  </si>
  <si>
    <t>Registros de Atención de Eventos</t>
  </si>
  <si>
    <t>Libros auxiliares</t>
  </si>
  <si>
    <t>Contienen los registros contables indispensables para el control detallado de las transacciones y operaciones de la entidad contable pública, con base en los comprobantes de contabilidad y los documentos soporte</t>
  </si>
  <si>
    <t>Libros diarios</t>
  </si>
  <si>
    <t>Presenta en los movimientos débito y crédito de las cuentas, el registro cronológico y preciso de las operaciones diarias efectuadas, con base en los comprobantes de contabilidad</t>
  </si>
  <si>
    <t>Libros mayor y balance</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</si>
  <si>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</si>
  <si>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LIBROS CONTABLES</t>
  </si>
  <si>
    <t>Por identificar</t>
  </si>
  <si>
    <t>Son los ajustes realizados a la apropiación presupuestal durante la vigencia, ya sea para incrementarla o reducirla</t>
  </si>
  <si>
    <t>MODIFICACIONES DE PRESUPUESTO</t>
  </si>
  <si>
    <t>Es el vínculo entre el acreedor y el deudor tributario, establecido por ley, que tiene por objeto el cumplimiento de la prestación tributaria, siendo exigible coactivament</t>
  </si>
  <si>
    <t>Es la que hace una persona física o jurídica (ordenante) a su entidad bancaria, para que inmediatamente ponga a disposición de un tercero una cuantía determinada</t>
  </si>
  <si>
    <t>Documento por el cual se programa, administra, verifica y aprueba el monto máximo mensual de fondos disponibles para el gasto en cualquier entidad financiada con recursos Públicos.</t>
  </si>
  <si>
    <t>Traslados presupuestales externos</t>
  </si>
  <si>
    <t>Es la modificación que disminuye el monto de apropiación en un proyecto para aumentar la apropiación de otro proyecto de inversión.</t>
  </si>
  <si>
    <t>Traslados presupuestales internos</t>
  </si>
  <si>
    <t>Es un traslado presupuestal que se hace para responder a los compromisos u obligaciones adquiridos por la entidad en una vigencia anterior, con el lleno de los requisitos legales, para la cual no se hubiere constituido la reserva presupuestal o la cuenta por pagar correspondiente</t>
  </si>
  <si>
    <t>Monto de las autorizaciones, el periodo en años para el cual se autorizan, ajustes o modificaciones al monto aprobado, compromisos, obligaciones y pagos de vigencias futuras</t>
  </si>
  <si>
    <t>Certificado de disponibilidad presupuestal SIIF</t>
  </si>
  <si>
    <t>Es el documento expedido por el jefe de presupuesto o quien haga sus veces con el cual se garantiza la existencia de apropiación presupuestal disponible y libre de afectación para la asunción de compromisos.” En la Unidad,</t>
  </si>
  <si>
    <t>Certificado de registro presupuestal SIIF</t>
  </si>
  <si>
    <t>El registro presupuestal es la operación mediante la cual se perfecciona el compromiso y se afecta en forma definitiva la apropiación, garantizando que ésta no será desviada a ningún otro fin. En esta operación se debe indicar claramente el valor y el plazo de las prestaciones a las que haya lugar</t>
  </si>
  <si>
    <t>Comparación entre los datos informados por una institución financiera, sobre los movimientos de una cuenta corriente o de ahorros, con los libros de contabilidad de la entidad contable pública, con explicación de sus diferencias, si las hubiere.</t>
  </si>
  <si>
    <t>Informes contables</t>
  </si>
  <si>
    <t>Los informes contables son cálculos y análisis a nivel profundo del estado financiero de una entidad. Estos pueden ser de un ítem en específico o abarcan información general. Pueden estar presentados en diferentes lapsos de tiempo.</t>
  </si>
  <si>
    <t>Los libros oficiales de la contabilidad presupuestal contienen de manera cronológica los datos de las operaciones y hechos que afectan el proceso presupuestal y se consideran el soporte documental.</t>
  </si>
  <si>
    <t>Informe de ejecución presupuestal y de PAC</t>
  </si>
  <si>
    <t>Informe que indica los movimentos del area financiera</t>
  </si>
  <si>
    <t>OBLIGACIONES TRIBUTARIAS</t>
  </si>
  <si>
    <t>ÓRDENES DE PAGO</t>
  </si>
  <si>
    <t>PROGRAMAS MENSUALIZADOS DE CAJA - PAC</t>
  </si>
  <si>
    <t>TRASLADOS PRESUPUESTALES</t>
  </si>
  <si>
    <t>VIGENCIAS EXPIRADAS</t>
  </si>
  <si>
    <t>VIGENCIAS FUTURAS</t>
  </si>
  <si>
    <t>CERTIFICADOS DE DISPONIBILIDAD PRESUPUESTAL</t>
  </si>
  <si>
    <t>CERTIFICADOS DE REGISTRO PRESUPUESTAL</t>
  </si>
  <si>
    <t>CONCILIACIONES FINANCIERAS</t>
  </si>
  <si>
    <t>LIBROS DE CONTABILIDAD PRESUPUESTAL</t>
  </si>
  <si>
    <t>Libros Vigencias futuras</t>
  </si>
  <si>
    <t>27/03/2012</t>
  </si>
  <si>
    <t>01/02/2012</t>
  </si>
  <si>
    <t>01/03/2012</t>
  </si>
  <si>
    <t>08/05/2012</t>
  </si>
  <si>
    <t>06/07/2012</t>
  </si>
  <si>
    <t>23/06/2015</t>
  </si>
  <si>
    <t>25/11/2016</t>
  </si>
  <si>
    <t>LEGALIZACIONES DE GASTOS DE VIAJE</t>
  </si>
  <si>
    <t>Conceptos jurídicos</t>
  </si>
  <si>
    <t>Conjunto de los documentos que cuentan con opiniones, juicios o respuestas de importancia jurídica y legal para el sector agropecuario, entre otros aspectos.</t>
  </si>
  <si>
    <t>Acciones de cumplimiento</t>
  </si>
  <si>
    <t>Documentos producidos y recibidos dentro de las Acciones de Cumplimiento.</t>
  </si>
  <si>
    <t>Acciones de tutela</t>
  </si>
  <si>
    <t>Documentos producidos y recibidos dentro de las Acciones de Tutela.</t>
  </si>
  <si>
    <t>Acciones populares</t>
  </si>
  <si>
    <t>Documentos producidos y recibidos dentro de las Acciones Populares.</t>
  </si>
  <si>
    <t>Procesos civiles</t>
  </si>
  <si>
    <t>Documentos producidos y recibidos dentro de procesos civiles</t>
  </si>
  <si>
    <t>Acciones contenciosas</t>
  </si>
  <si>
    <t>Documentos producidos y recibidos dentro de las acciones  Contenciosas Adminsitrativas</t>
  </si>
  <si>
    <t>Acciones de grupo</t>
  </si>
  <si>
    <t>Documentos producidos y recibidos dentro de las Acciones de Grupo.</t>
  </si>
  <si>
    <t>Acción restitución de tierras</t>
  </si>
  <si>
    <t>Documentos producidos y recibidos dentro de las Acciones de Restitución de Tierras.</t>
  </si>
  <si>
    <t>Actas del comité de conciliación</t>
  </si>
  <si>
    <t>Documento en el que se relacionan los temas tratados y las decisiones adoptadas por el Comité de Conciliación, dentro de los procesos judiciales y extrajudiciales.</t>
  </si>
  <si>
    <t>Procesos laborales</t>
  </si>
  <si>
    <t>Documentos producidos y recibidos dentro de los Procesos Laborales.</t>
  </si>
  <si>
    <t>Procesos penales</t>
  </si>
  <si>
    <t>Documentos producidos y recibidos dentro de los Procesos Penales</t>
  </si>
  <si>
    <t>Proceso de conciliación extrajudicial</t>
  </si>
  <si>
    <t>Documentos producidos y recibidos dentro de los Procesos de Conciliación Extrajudicial</t>
  </si>
  <si>
    <t>Proyectos de actos administrativos y/o legislativos</t>
  </si>
  <si>
    <t>Documentos admministrativos que contienen las decisiones tomadas por el Ministerio de Agricultura o la UPRA en relación con sus competencias y funciones, de cumplimiento obligatorio a  nivel interno o externo.</t>
  </si>
  <si>
    <t>Conceptos técnicos</t>
  </si>
  <si>
    <t>Mediante el cual se evalúan y verifican las especificaciones o características técnicas de los bienes y/o servicios ofrecidos, para determinar si se adecuan a las directrices técnicas y a los requerimientos institucionales.</t>
  </si>
  <si>
    <t>Proyectos de cooperación internacional</t>
  </si>
  <si>
    <t>La cooperación bilateral es la que se lleva a cabo entre dos países, en el marco de un convenio o acuerdo suscrito entre las partes, regulando las condiciones, los alcances y el otorgamiento y recepción de la acción.</t>
  </si>
  <si>
    <t>Circulares informativas</t>
  </si>
  <si>
    <t>La serie agrupa documentos que contienen información de carácter general, informativo y/o normativo, que se utilizan para dar a conocer actividades internas de la Entidad, así como las normas generales, cambios, políticas y asuntos de interés común.</t>
  </si>
  <si>
    <t>Circulares normativas</t>
  </si>
  <si>
    <t>Procesos disciplinarios ordinarios</t>
  </si>
  <si>
    <t>El procedimiento ordinario inicia de oficio, por información proveniente de un servidor público o por queja formulada por cualquier persona y finaliza con un auto inhibitorio, un auto de archivo definitivo; un auto de remisión por competencia o por fallo sancionatorio o absolutorio.</t>
  </si>
  <si>
    <t>Procesos disciplinarios verbales</t>
  </si>
  <si>
    <t>Conjunto de actos y etapas que se imprimen en la actuación disciplinaria, de manera verbal y sumaria, tendiente a la aplicación del derecho en un caso concreto cuando s presente uno de los siguientes evento: flagrancia, confesión, faltas leves, faltas gravísimas,</t>
  </si>
  <si>
    <t>Son decisiones no normativas por parte de una autoridad ya sea política, administrativa o judicial que solventa un conflicto o da pautas a seguir en una materia determinada</t>
  </si>
  <si>
    <t>Conceptos técnicos de gestión intersectorial</t>
  </si>
  <si>
    <t>Refleja los conceptos emitidos por la dependencia, para prestar asistencia a las demás áreas funcionales con relación a la gestión intersectorial</t>
  </si>
  <si>
    <t>Conceptos técnicos de iniciativas de cooperación internacional</t>
  </si>
  <si>
    <t>Refleja los conceptos emitidos por la dependencia, para prestar asistencia a las demás áreas funcionales con relación a las iniciativas de cooperación internacional</t>
  </si>
  <si>
    <t>Informes técnicos de cooperación internacional</t>
  </si>
  <si>
    <t>Documento que contiene información sobre la gestión adelantada en el desarrollo de la implementación de la estrategia institucional de cooperación internacional</t>
  </si>
  <si>
    <t>Informes técnicos de gestión intersectorial</t>
  </si>
  <si>
    <t>Documento que contiene la gestión adelantada con otros sectores para el uso eficiente del suelo rural</t>
  </si>
  <si>
    <t>Actas del comité institucional de gestión y desempeño</t>
  </si>
  <si>
    <t>Documento en el que se relacionan los temas tratados y acordados por el Comité Institucional Gestión y Desempeño en razón de la resolución interna de conformación del comité CIGDE en la UPRA.</t>
  </si>
  <si>
    <t>Actas del comité programación presupuestal</t>
  </si>
  <si>
    <t>Documento en el que se relacionan los temas tratados y acordados por el Comité de programación presupuestal en razón de la resolución interna de conformación de este comité en  la UPRA.</t>
  </si>
  <si>
    <t>Actas sistemas de gestión</t>
  </si>
  <si>
    <t>Documento en el que se relacionan los temas tratados y acordados en relación a la administración y seguimiento del Sistema de Gestión, las acciones adelantadas y decisionestomadas.</t>
  </si>
  <si>
    <t>Consiste en la proyección de los ingresos y  gastos
de la entidad para una vigencia fiscal, conforme lo establece el Ministerio de Hacienda y Crédito Público.</t>
  </si>
  <si>
    <t>Informes a otras entidades</t>
  </si>
  <si>
    <t>Informes excepcionales que son requeridos por entidades públicas o privadas en ejercicio de sus funciones.</t>
  </si>
  <si>
    <t>Informes de gestión institucional</t>
  </si>
  <si>
    <t>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</si>
  <si>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Informes de gestión de indicadores</t>
  </si>
  <si>
    <t>Agrupación documental en la que se registra la metodología utilizada para el diseño, formulación, seguimiento de los indicadores del desempeño de los procesos del Sistema Integrado de Gestión de una entidad.</t>
  </si>
  <si>
    <t>Instrumentos para el control de documentos</t>
  </si>
  <si>
    <t>Son aquellos para definir la modificaciòn o cambios de los documentos dentro del sistema de gestión</t>
  </si>
  <si>
    <t>Instrumentos para la planificación del SG</t>
  </si>
  <si>
    <t>Son aquellos para planificar el desarrollo, control y medición dentro del sistema de gestión</t>
  </si>
  <si>
    <t>Planes de acción</t>
  </si>
  <si>
    <t>Instrumento de programación anual de las metas del plan de desarrollo que permite a cada dependencia de la administración orientar su quehacer para cumplir con los compromisos establecidos en el plan de desarrollo</t>
  </si>
  <si>
    <t>Planes estratégicos institucionales</t>
  </si>
  <si>
    <t>Documento en el que se organiza y orienta estratégicamente las acciones de una entidad cuatrienalmente para alcanzar objetivos acordes con su misión y con el Plan Nacional de Desarrollo. Glosario Dirección Nacional de Planeación.</t>
  </si>
  <si>
    <t>Proyectos de inversión</t>
  </si>
  <si>
    <t>Se entiende como el instrumento de planeación que vincula recursos públicos (humanos, físicos, monetarios, entre otros)  con los cuales se da respuesta a las necesidades de planificación del ordenamiento productivo y social de la propiedad en el ámbito nacional y territorial</t>
  </si>
  <si>
    <t>Actas del comité de dirección</t>
  </si>
  <si>
    <t>Actas que registra los temas tratados, las decisiones y acciones tomadas en el comité de dirección, con la finalidad de certificar lo acontecido y dar validez a lo acordado.</t>
  </si>
  <si>
    <t>Informes de gestión</t>
  </si>
  <si>
    <t>Documento que incluye las actividades de coordinación, gestión, administración y dirección que se han efectuado durante un período de tiempo</t>
  </si>
  <si>
    <t>CONCEPTOS</t>
  </si>
  <si>
    <t>ACCIONES JUDICIALES</t>
  </si>
  <si>
    <t>ACCIONES CONSTITUCIONALES</t>
  </si>
  <si>
    <t>PROCESOS JUDICIALES</t>
  </si>
  <si>
    <t>PROCESOS EXTRAJUDICIALES</t>
  </si>
  <si>
    <t>01/01/2012</t>
  </si>
  <si>
    <t>A la fecha no se ha generado información relacionada con este activo</t>
  </si>
  <si>
    <t>01/12/2018</t>
  </si>
  <si>
    <t>08/10/2020</t>
  </si>
  <si>
    <t>01/03/2019</t>
  </si>
  <si>
    <t>14/08/2018</t>
  </si>
  <si>
    <t>27/01/2017</t>
  </si>
  <si>
    <t>10/01/2020</t>
  </si>
  <si>
    <t>02/01/2019</t>
  </si>
  <si>
    <t>Acciones de Reparación Directa</t>
  </si>
  <si>
    <t>Acciones de Repetición</t>
  </si>
  <si>
    <t>Procesos Contencioso Administrativo</t>
  </si>
  <si>
    <t>Procesos Ordinarios</t>
  </si>
  <si>
    <t>PROCESOS PREJUDICIALES</t>
  </si>
  <si>
    <t>Procesos ante el Tribunal de Arbitramento</t>
  </si>
  <si>
    <t>Procesos de Conciliación Prejudicial</t>
  </si>
  <si>
    <t>Proyectos de Actos Administrativos y/o Legislativos</t>
  </si>
  <si>
    <t>ANTEPROYECTO DE PRESUPUESTO</t>
  </si>
  <si>
    <t>INFORMES DE GESTIÓN</t>
  </si>
  <si>
    <t>INSTRUMENTOS DEL SISTEMA DE GESTIÓN DE CALIDAD</t>
  </si>
  <si>
    <t>INSTRUMENTOS DE ADMINISTRACIÓN DEL SISTEMA DE GESTIÓN</t>
  </si>
  <si>
    <t>18/04/2020</t>
  </si>
  <si>
    <t>12/03/2018</t>
  </si>
  <si>
    <t>01/01/2021</t>
  </si>
  <si>
    <t>01/03/2014</t>
  </si>
  <si>
    <t>16/01/2013</t>
  </si>
  <si>
    <t>09/04/2015</t>
  </si>
  <si>
    <t>24/01/2014</t>
  </si>
  <si>
    <t>30/03/2012</t>
  </si>
  <si>
    <t>15/04/2013</t>
  </si>
  <si>
    <t>16/09/2013</t>
  </si>
  <si>
    <t>CIRCULARES</t>
  </si>
  <si>
    <t>RESOLUCIONES</t>
  </si>
  <si>
    <t>PROCESOS DISCIPLINARIOS</t>
  </si>
  <si>
    <t>ESTUDIOS</t>
  </si>
  <si>
    <t>Estudios para el Ordenamiento Productivo</t>
  </si>
  <si>
    <t>Estudios para el Ordenamiento Territorial</t>
  </si>
  <si>
    <t>Estudios para la Adecuación de Tierras</t>
  </si>
  <si>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</si>
  <si>
    <t>Son los resultados de un proceso de planificación del ordenamiento territorial agropecuario que promueve una estrategia territorializada de desarrollo agropecuario y un modelo territorial agropecuario, a partir de las cuales se define la estructura territorial agropecuaria del municipio, se evalúa el estado de aptitud y limitaciones del territorio para propiciar sistemas productivos agropecuarios eficientes, y se formula una estrategia de ordenación físico-espacial de ocupación y uso de los suelos agropecuarios que contribuya con los objetivos de desarrollo territorial agropecuario que se hayan concertado.</t>
  </si>
  <si>
    <t>Son los resultados de los estudios e investigaciones que permitan establecer los criterios técnicos, económicos, sociales, jurídicos y ambientales para la adecuación de tierras así como  las necesidades estratégicas de adecuación de tierras, de pequeña, mediana y gran escala.</t>
  </si>
  <si>
    <t>Informes técnicos de uso eficiente del suelo y adecuación de tierras</t>
  </si>
  <si>
    <t>Es un instrumento de análisis, seguimento y evaluación de los productos desarrollados sobre el uso eficiente del suelo y adecuación de tierras.</t>
  </si>
  <si>
    <t>Informes de seguimiento y evaluación del plan de ordenamiento productivo y de propiedad</t>
  </si>
  <si>
    <t>Documento que contiene el seguimiento y la evaluación de la Estrategia de Desarrollo Rural Agropecuario que brindar los criterios básicos y los elementos técnicos a tener en cuenta para llevar a cabo el proceso de monitoreo estratégico del diseño, la implementación y la valoración del ejercicio de planeación del desarrollo rural.</t>
  </si>
  <si>
    <t>Informes de seguimiento y evaluación para adecuación de tierras</t>
  </si>
  <si>
    <t>Es el documento que contiene el procedimiento metodológico, ordenado y sistemático para determinar la pertinencia, eficiencia, eficacia e
impacto de las actividades realizadas dentro del proceso de adecuación de tierras en todas sus etapas.</t>
  </si>
  <si>
    <t>INFORMES DE SEGUIMIENTO Y EVALUACIÓN</t>
  </si>
  <si>
    <t>24/11/2018</t>
  </si>
  <si>
    <t>26/04/2013</t>
  </si>
  <si>
    <t>Instrumentos para el ordenamiento productivo</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</si>
  <si>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territoriales.</t>
  </si>
  <si>
    <t>Instrumentos para el ordenamiento territorial</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</si>
  <si>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y la adecuación de tierras; complementados con instrumentos de planificación territorial mediante los cuales se articulan los planes sectoriales con los planes de desarrollo y de ordenamiento territorial, en el ámbito jurisdiccional de las entidades territoriales.</t>
  </si>
  <si>
    <t>Instrumentos para la adecuación de tierras</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</si>
  <si>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 la adecuación de tierras entre otros; complementados con instrumentos de planificación territorial mediante los cuales se articulan los planes sectoriales con los planes de desarrollo y de ordenamiento territorial, en el ámbito jurisdiccional de las entidades territoriales.</t>
  </si>
  <si>
    <t>Lineamientos y criterios para la adecuación de tierras</t>
  </si>
  <si>
    <t>Documento que establece  LC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 territorial</t>
  </si>
  <si>
    <t>Lineamientos y criterios para el ordenamiento productivo</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</si>
  <si>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</si>
  <si>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el ordenamiento territorial</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</si>
  <si>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regional del sector agropecuario.</t>
  </si>
  <si>
    <t>INSTRUMENTOS</t>
  </si>
  <si>
    <t>LINEAMIENTOS Y CRITERIOS</t>
  </si>
  <si>
    <t>05/03/2013</t>
  </si>
  <si>
    <t>01/01/2016</t>
  </si>
  <si>
    <t>04/05/2013</t>
  </si>
  <si>
    <t>26/12/2013</t>
  </si>
  <si>
    <t>05/07/2013</t>
  </si>
  <si>
    <t>Estudios para el ordenamiento productivo</t>
  </si>
  <si>
    <t xml:space="preserve">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 </t>
  </si>
  <si>
    <t>Son los resultados de las investigaciones que permitan establecer los criterios técnicos, económicos, sociales, jurídicos y ambientales para  la construcción de infraestructura física para riego, drenaje y protección contra inundaciones, con acciones complementarias para mejorar la productividad, los ingresos de los productores y sus condiciones de vida a través de un manejo integral, eficiente y sostenible dentro del ordenamiento productivo territorial, así como  las necesidades estratégicas de adecuación de tierras, de pequeña, mediana y gran escala. Estructuración de proyectos de infraestructura de adecuación de tierras en Colombia a través del modelo de Asociación Público Privada.</t>
  </si>
  <si>
    <t>Informes de seguimiento y evaluación del Plan de Ordenamiento Productivo y de Propiedad</t>
  </si>
  <si>
    <t>La Línea Base realiza la compilación de información estratégica para efectos de brindar elementos de análisis en el proceso de toma de decisiones para la elaboración de lineamientos, criterios e instrumentos y seguimiento y evaluación de las políticas públicas.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</si>
  <si>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Informes de Seguimiento y Evaluación para Adecuación de Tierras</t>
  </si>
  <si>
    <t>La Línea Base realiza la compilación de información estratégica para efectos de brindar elementos de análisis en el proceso de toma de decisiones para la elaboración de lineamientos, criterios e instrumentos y seguimiento y evaluación de las políticas públicas de ADT.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</si>
  <si>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Instrumentos que desarrollan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municipales, distritales, metropolitanas, departamentales y del nivel nacional.</t>
  </si>
  <si>
    <t>Instrumentos para la Adecuación de Tierras</t>
  </si>
  <si>
    <t xml:space="preserve">Instumentos que desarrollen el componente  rural mediante la construcción de infraestructura física para riego, drenaje o protección contra inundaciones, con acciones complementarias para mejorar la productividad, los ingresos de los productores y sus condiciones de vida a través de un manejo integral, eficiente y sostenible, dentro del ordenamiento productivo territorial.
2. Instrumentos que  identifiquen, focalicen y prioricen proyectos de riego de segunda generación 2G. </t>
  </si>
  <si>
    <t>Linemaientos y criterios para el ordenamiento productivo</t>
  </si>
  <si>
    <t>Documento que establece lineamientos y criterios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</si>
  <si>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la Adecuación de Tierras</t>
  </si>
  <si>
    <t>Documento que establece  Lineamientos y criterios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t>
  </si>
  <si>
    <t>INSTAMIENTOS PARA EL</t>
  </si>
  <si>
    <t>INSTAMIENTOS PARA LA</t>
  </si>
  <si>
    <t>Es un instrumento de consolidación de la información general de la dirección, donde se da cuenta de los logros, metas, proceso y dificultades de la gestión en un período determinado de tiempo.</t>
  </si>
  <si>
    <t>Estudios de distribución y tenencia de tierras rurales</t>
  </si>
  <si>
    <t>Estudios realizados por equipos de trabajo de la Dirección de Ordenamiento de la Propiedad y Mercado de Tierras en temáticas asociadas con distribución y tenencia de tierras rurales</t>
  </si>
  <si>
    <t>Estudios de gestión territorial</t>
  </si>
  <si>
    <t>Estudios realizados por equipos de trabajo de la Dirección de Ordenamiento de la Propiedad y Mercado de Tierras en temáticas asociadas con gestión territorial.</t>
  </si>
  <si>
    <t>Estudios de mercado de tierras</t>
  </si>
  <si>
    <t>Estudios realizados por equipos de trabajo de la Dirección de Ordenamiento de la Propiedad y Mercado de Tierras en temáticas asociadas con mercado de tierras.</t>
  </si>
  <si>
    <t>Estudios de regularización de la propiedad y acceso a tierras rurales</t>
  </si>
  <si>
    <t>Estudios realizados por equipos de trabajo de la Dirección de Ordenamiento de la Propiedad y Mercado de Tierras en temáticas asociadas con regularización de la propiedad y acceso a tierras rurales.</t>
  </si>
  <si>
    <t>Informes sobre la  ejecución y desarrollo de actividades de la Dirección de Ordenamiento de la Propiedad y Mercado de Tierras</t>
  </si>
  <si>
    <t>Informes técnicos de ordenamiento de la propiedad y mercado de tierras</t>
  </si>
  <si>
    <t>Informes realizados por equipos de trabajo de la Dirección de Ordenamiento de la Propiedad y Mercado de Tierras en temáticas asociadas con las funciones de la Dirección de OSP</t>
  </si>
  <si>
    <t>Informes de evaluación de políticas públicas</t>
  </si>
  <si>
    <t>Informes de evaluación de políticas públicas sectoriales realizados por equipos de trabajo de la Dirección de Ordenamiento de la Propiedad y Mercado de Tierras algunas veces con la párticipación de consultores externos.</t>
  </si>
  <si>
    <t>Informes de seguimiento a políticas públicas</t>
  </si>
  <si>
    <t>Informes de seguimiento de políticas públicas sectoriales realizados por equipos de trabajo de la Dirección de Ordenamiento de la Propiedad y Mercado de Tierras algunas veces con la párticipación de consultores externos.</t>
  </si>
  <si>
    <t>Instrumentos de articulación con instancias gubernamentales</t>
  </si>
  <si>
    <t>Instrumentos desarrollados por equipos de trabajo de la Dirección de Ordenamiento de la Propiedad y Mercado de Tierras en conjunto con entidades gubernamentales y no gubernamentales en temáticas asociadas a las funciones de la UPRA.</t>
  </si>
  <si>
    <t>Instrumentos de distribución y tenencia de tierras rurales</t>
  </si>
  <si>
    <t>Instrumentos desarrollados por equipos de trabajo de la Dirección de Oredenamiento de la Propiedad y Mercado de Tierras en temáticas asociadas con Distribución y Tenencia de Tierras Rurales</t>
  </si>
  <si>
    <t>Instrumentos de gestión territorial</t>
  </si>
  <si>
    <t>Instrumentos desarrollados por equipos de trabajo de la Dirección de Oredenamiento de la Propiedad y Mercado de Tierras en temáticas asociadas con gestión territorial.</t>
  </si>
  <si>
    <t>Instrumentos de mercado de tierras</t>
  </si>
  <si>
    <t>Instrumentos desarrollados por equipos de trabajo de la Dirección de Oredenamiento de la Propiedad y Mercado de Tierras en temáticas asociadas con mercado de tierras.</t>
  </si>
  <si>
    <t>Instrumentos de regularización de la propiedad y acceso a tierras rurales</t>
  </si>
  <si>
    <t>Instrumentos desarrollados por equipos de trabajo de la Dirección de Oredenamiento de la Propiedad y Mercado de Tierras en temáticas asociadas con Regularización de la Propiedad y Acceso a Tierras Rurales.</t>
  </si>
  <si>
    <t>Lineamientos y criterios de articulación con instancias gubernamentales</t>
  </si>
  <si>
    <t>Lineamientos y criterios formulados  por equipos de trabajo de la Dirección de Ordenamiento de la Propiedad y Mercado de Tierras en conjunto con entidades gubernamentales y no gubernamentales en temáticas asociadas a las funciones de la UPRA.</t>
  </si>
  <si>
    <t>Lineamientos y criterios de distribución y tenencia de tierras rurales</t>
  </si>
  <si>
    <t>Lineamientos y criterios formulados por equipos de trabajo de la Dirección de Oredenamiento de la Propiedad y Mercado de Tierras en temáticas asociadas con Distribución y Tenencia de Tierras Rurales</t>
  </si>
  <si>
    <t>Lineamientos y criterios de gestión territorial</t>
  </si>
  <si>
    <t>Lineamientos y criterios formulados por equipos de trabajo de la Dirección de Oredenamiento de la Propiedad y Mercado de Tierras en temáticas asociadas a gestión territorial.</t>
  </si>
  <si>
    <t>Lineamientos y criterios de mercado de tierras</t>
  </si>
  <si>
    <t>Lineamientos y criterios formulados por equipos de trabajo de la Dirección de Oredenamiento de la Propiedad y Mercado de Tierras en temáticas asociadas con mercado de tierras.</t>
  </si>
  <si>
    <t>Lineamientos y criterios de regularización de la propiedad y acceso a tierras rurales</t>
  </si>
  <si>
    <t>Lineamientos y criterios formulados por equipos de trabajo de la Dirección de Oredenamiento de la Propiedad y Mercado de Tierras en temáticas asociadas con  Regularización de la Propiedad y Acceso a Tierras Rurales.</t>
  </si>
  <si>
    <t>Planes de ordenamiento productivo y social de la propiedad rural</t>
  </si>
  <si>
    <t>Planes de ordenamiento productivo y social de la propiedad rural elaborados por equipos de la UPRA y entes territoriales.</t>
  </si>
  <si>
    <t>INFORMES DE SLGIMIENTO Y SEGUIMIENTO</t>
  </si>
  <si>
    <t>INSTRUMENTOS DE ARTICULACIÓN</t>
  </si>
  <si>
    <t>INSTRUMENTOS DE DISTRIBUCIÓN</t>
  </si>
  <si>
    <t>INSTRUMENTOS DE REGULARIZACIÓN</t>
  </si>
  <si>
    <t>Estudios de Articulación con Instancias Gubernamentales</t>
  </si>
  <si>
    <t>16/05/2013</t>
  </si>
  <si>
    <t>07/03/2017</t>
  </si>
  <si>
    <t>22/04/2013</t>
  </si>
  <si>
    <t>12/09/2013</t>
  </si>
  <si>
    <t>17/02/2017</t>
  </si>
  <si>
    <t>01/03/2017</t>
  </si>
  <si>
    <t>23/05/2013</t>
  </si>
  <si>
    <t>03/02/2014</t>
  </si>
  <si>
    <t>15/03/2014</t>
  </si>
  <si>
    <t>02/09/2013</t>
  </si>
  <si>
    <t>15/01/2014</t>
  </si>
  <si>
    <t>30/06/2014</t>
  </si>
  <si>
    <t>14/01/2014</t>
  </si>
  <si>
    <t>18/04/2013</t>
  </si>
  <si>
    <t>Actas del Comité Institucional de Desarrollo Administrativo</t>
  </si>
  <si>
    <t>Actas del Consejo de Dirección Técnica</t>
  </si>
  <si>
    <t>Comprobantes de Salida de bienes de la Unidad</t>
  </si>
  <si>
    <t>Informes de Rendición de Cuentas</t>
  </si>
  <si>
    <t>Informes de Seguimiento a los Indicadores</t>
  </si>
  <si>
    <t>Instrumentos para el Control de Procedimientos</t>
  </si>
  <si>
    <t>Instrumentos para el Control de Procesos</t>
  </si>
  <si>
    <t>Mapas de Riesgo Institucional</t>
  </si>
  <si>
    <t>INSTRUMENTOS DEL SISTEMA DE GESTIÓN INTEGRADO</t>
  </si>
  <si>
    <t>Planes Anticorrupción</t>
  </si>
  <si>
    <t>Planes de Gestión del Conocimiento</t>
  </si>
  <si>
    <t>SOLICITUDES DE CERTIFICACIONES CONTRACTUALES</t>
  </si>
  <si>
    <t>ELECTRÓNICO</t>
  </si>
  <si>
    <t>ELECTRÓNICO/PAPEL</t>
  </si>
  <si>
    <t>Base Contratacion de la vigencia.</t>
  </si>
  <si>
    <t>Base información contractual, desarrollada en cada vigencia.</t>
  </si>
  <si>
    <t>Referencias cruzadas de expedientes contractuales</t>
  </si>
  <si>
    <t>Se establece conforme a la TRD del proceso los documentos precontractuales que integran el expediente</t>
  </si>
  <si>
    <t>Tablas de Retención Documental -TRD-, publicadas en página WEB</t>
  </si>
  <si>
    <t>Listado de series, con sus correspondientes tipos documentales, a las cuales se asigna el tiempo de permanencia en cada etapa del ciclo vital de los documentos, publicadas en la pagina web de la UPRA.</t>
  </si>
  <si>
    <t>Plan Instituional de Archivos - PINAR-, publicadoi en página WEB</t>
  </si>
  <si>
    <t>Instrumento archivístico que permite generar cambios planificados, articulando y dando un ordenamiento lógico a los planes y proyectos que en materia archivística formule la Entidad. publicado en la pagina web de la UPRA.</t>
  </si>
  <si>
    <t>Programa de Gestión Documental -PGD-, publicado en página WEB</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</si>
  <si>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</si>
  <si>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Inventario Unico de Inventario Documental -FUID- de eliminación de archivos, publicado en página WEB</t>
  </si>
  <si>
    <t>Instrumento de recuperación de información que describe de manera exacta y precisa las series o asuntos de un fondo documental que se tienen como dispocisión final su eliminación.</t>
  </si>
  <si>
    <t>Copia de las comunicaciones oficiales enviadas que conforman un registro consecutivo en razón del número de radicación y se administran en la unidad de correspondencia o la que haga sus veces.</t>
  </si>
  <si>
    <t>Documento que contiene el detalle de las acciones realizadss para la atención de los requerimientos presentados por las personas, corporaciones o entidades del estado ante la UPRA, así como las esrategias utilizadas.</t>
  </si>
  <si>
    <t>2016 -2021</t>
  </si>
  <si>
    <t>Noticias</t>
  </si>
  <si>
    <t>Publicación de noticias sobre eventos, actividades y avances logrados por la entidad en el desarrollo de su misionalidad o de relevancia para el sector agropecuario. Allí se publican noticias a medida que van surgiendo, desde octubre de 2014.</t>
  </si>
  <si>
    <t>Boletines</t>
  </si>
  <si>
    <t>Boletín No. 001, con corte a 28 de mayo de 2013, contiene noticias sobre el segundo panel sobre Gobernanza de la tierra</t>
  </si>
  <si>
    <t>Boletín No. 002, con corte a 28 de junio de 2013, contiene noticias sobre la Zonificación de plantaciones forestales, la metodología de evaluación de tierras y el Ordenamiento territorial</t>
  </si>
  <si>
    <t>Boletín No. 003, con corte a 22 de julio de 2013, contiene noticias sobre la jornada de rendición de cuentas y la planificacin del sector agropecuario.</t>
  </si>
  <si>
    <t>Boletín No. 004, con corte a 11 de septiembre de 2013, contiene noticias sobre criterios y lineamientos para la formalización de la propiedad rural y conversatorios en torno a la planificación rural agropecuaria.</t>
  </si>
  <si>
    <t>Boletín No. 005, con corte a 12 de noviembre de 2013, contiene noticias sobre mercado de tierras: validación en Tolima y Meta, comienzo de la elaboración de plan de ordenamiento social de la propiedad rural en Colombia, avances del proyecto de zonificación de plantaciones forestales comerciales.</t>
  </si>
  <si>
    <t>Boletín No. 006, con corte a 20 de diciembre de 2013, contiene noticias sobre la planificación de los usos del suelo rural, mercado de tierras, pacto por el uso eficiente del agua, la audiencia de rendición de cuentas y la presentación de resultados UPRA 2013.</t>
  </si>
  <si>
    <t>Boletín No. 007, comprende el período de enero a marzo de 2014, contiene noticias sobre: Upra por la planificación rural agropecuaria en los diálogos regionales de MinAgricultura, nuevo modelo en el sector agropecuario, Con asistencia técnica de la Unión Europea la UPRA inicia la construcción de un observatorio del mercado de tierras rurales, Pacto nacional por el agro y el desarrollo rural, UPRA y CIAT unidos por la gestión del conocimiento para la planificación agropecuaria.</t>
  </si>
  <si>
    <t>Boletín No. 008, comprende el período de mayo a agosto de 2014, contiene noticias sobre: Presentación del Ministro de Agricultura y Desarrollo Rural: Aurelio Iragorri Valencia, Diez departamentos aprovecharon el paso del diamante agropecuario, En Santander de Quilichao se adelantó el taller para la formulación de un plan de ordenamiento social y productivo de la propiedad rural, Avances en el diseño conceptual del Observatorio del mercado de tierras rurales en Colombia, Norte de Santander adopta instrumentos de la UPRA para el diseño de un plan de ordenamiento productivo y social de la propiedad del suelo rural, La UPRA en medios.</t>
  </si>
  <si>
    <t>Boletín No. 009, comprende el período de septiembre a diciembre de 2014, contiene noticias sobre: Avances del Ministerio de agricultura frente a las metas del plan nacional de desarrollo, Agroencuentros en Popayán, UPRA acompaña proceso Pares-2015, Pensar el mapa del cacao en Colombia, Taller para perfilar una iniciativa de monitoreo del sector agrícola con base en sensores remotos e información in situ, UPRA en foro: Cuenca de la Magdalena, UPRA en diálogos área de manejo especial de la Macarena, UPRA en foro sobre agroindustria y petróleo en el Meta, Desarrollo rural y agricultura familiar en Colombia, Conozca el proyecto de Ley ZIDRES, Resultados del proyecto de fortalecimiento a la política de restitución de tierras, en Chile intercambio de experiencias sobre adecuación de tierras.</t>
  </si>
  <si>
    <t xml:space="preserve">Boletín No. 010, comprende el período de enero a febrero de 2015, contiene noticias sobre: Informe de gestión UPRA 2014, Retos para el 2015, Trabajo conjunto ambiente - agricultura por Santurbán, Ordenamiento productivo, reto de la UPRA en 2015, Atlántico le apuesta al desarrollo agropecuario en Pares 2015, UPRA trabaja en pro del desarrollo rural en Pereira, Gobierno comprometido con el paisaje cultural cafetero, Planificación y ordenamiento pesquero, UPRA trabaja en evaluación de tierras para el Catatumbo, UPRA en medios. </t>
  </si>
  <si>
    <t xml:space="preserve">Boletín No. 011, comprende el período de marzo a abril de 2015, contiene noticias sobre:MinAgricultura ahora en la radio, Presentación del balance 2014 de la UPRA, Trtagsa apoya planificación del suelo rural, UPRA y AUNAP: por el desarrollo acuícola y pesquero del país, UPRA trabaja en la planificación de la formalización de predios rurales, Regularización del mercado de tierras rurales en Colombia, Evaluación de tierras para un campo más competitivo, Agroencuentro Valledupar 2015, UPRA fortalece herramientas de divulgación de información, UPRA en los medios. </t>
  </si>
  <si>
    <t>Boletín No. 012, comprende el período de abril de 2015, contiene noticias sobre: El Cesar le apuesta a la planificación del campo, Ordenamiento productivo, protagonista en los escenarios de cambio climático, Oferta UPRA en Agroencuentro Valledupar, Zonificación de aptitud para acuicultura y pesca, UPRA en los medios.</t>
  </si>
  <si>
    <t>Boletín No. 013, comprende el período de mayo a junio de 2015, contiene noticias sobre: Planificar el campo: apuesta del departamento del Tolima, El Agro es región Pacífico, Planificación rural agropecuaria clave en la asociatividad, Productividad y competitividad: banderas del proyecto de Ley ZIDRES, Finaliza con éxito el primer foro ZIDRES, Por una Colombia más productiva, UPRA participa en la ENREDD+, Nairo Quintana, embajador del agro colombiano, UPRA en los medios.</t>
  </si>
  <si>
    <t>Boletín No. 014, comprende el período de junio a julio de 2015, contiene noticias sobre: Un expo Milano, un homenaje a nuestros campesinos, Adecuación de tierras, futuro del campo en el Huila, Primeros pasos por el POPSPR para Tolima, UPRA trabaja por la competitividad del sector papero, Evaluación de tierras para la Altillanura, La pesca artesanal, ejemplo de planificación y ordenamiento, Primera reunión de la mesa intersectorial para la zonificación acuícola y pesquera, Zonificación, aliada del sector maderero, UPRA en los medios.</t>
  </si>
  <si>
    <t>Boletín No. 015, Boletín especial sobre Agroexpo 2015.</t>
  </si>
  <si>
    <t>Boletín No. 016, comprende el período de julio a agosto de 2015, contiene noticias sobre: Rendición de cuentas 2015; MinAgricultura trabaja por la productividad del Valle del Cauca; Pereira, una apuesta por la armonización urbano - rural; Avances en la planificación rural agropecuaria del país; Oferta Insitucional para el agro en Agrofuturo 2015; Financiamiento y crédito eficiente para el campo colombiano; Ordenamiento de la acuicultura y pesca para el Magdalena Medio; Foro: Inteligencia Comercial Aplicada al Mercado de tierras; Ordenamiento Territorial y Zonificación: Futuro del campo cesarense; UPRA busca fortalecer la ruralidad en las Áreas Metropolitanas; UPRA y SENA: educación agropecuario para el Tolima; Gobierno Nacional le cumple al sector agropecuario; Ambiente y Agricultura: un acuerdo por las Macrocuencas; Con $1.1 billones Minagricultura impulsa el futuro productivo del Tolima; Ordenamiento Productivo: la nueva agricultura que requiere el país; Medellín, hacia el Ordenamiento Productivo Acuícola; UPRA inicia proceso de auditoria con BVQI Colombia; UPRA en los medios.</t>
  </si>
  <si>
    <t>Boletín No. 017, comprende el período de septiembre de 2015, contiene noticias sobre: Rendición de Cuentas Permanente; Ministerio de Agricultura identifica zonas de mayor productividad agropecuaria; Ordenamiento productivo: por la competitividad del Agro; El ordenamiento productivo y social de la propiedad es planear el futuro del campo; Minagricultura busca ordenar productivamente el campo colombiano; Sostenibilidad ambiental, base de la productividad agropecuaria; UPRA presenta nuevos datos sobre la dinámica del mercado formal en Colombia; Pereira, Dosquebradas y la Virginia hacia el Uso Eficiente del Suelo; Avanza la construcción del plan de ordenamiento de acuicultura y pesca; UPRA participa del Consejo Nacional de la Cadena Forestal; Altamira, ejemplo de uso eficiente del suelo en el Valle del Cauca; Uso eficiente del suelo base de la productividad de ‘El Hatico’; UPRA en los medios.</t>
  </si>
  <si>
    <t>Boletín No. 018, comprende el período de octubre y noviembre de 2015, contiene noticias sobre: Rendicuentas 2015: Planificación rural agropecuaria, la clave del PLAN COLOMBIA SIEMBRA’; Premio ExcelGEL 2015 para Agricultura; Investigación e innovación en Agronova 2015; Minagricultura y UPRA identifican zonas productivas para la papa; UPRA en el XXXVIII Congreso Agrario Nacional; Minagricultura revisa criterios para determinar zonas de importancia para la pesca y la acuicultura; Convenio FND y MADR permitirá a UPRA orientar la política agro en los departamentos; Ordenamiento productivo para áreas sustraídas de reserva forestal; MinAgricultura presenta el plan ‘Colombia Siembra’; A sembrar lo que toca, donde toca: MinAgricultura; Colombia sabrá qué activida- des agropecuarias son las más competitivas; Minagricultura impulsa el desa- rrollo pesquero de Colombia; Acuicultura ornamental: Una oportunidad para el Amazonas; Ordenar la pesca ornamental y la acuicultura de consumo en el Meta; Café Villavo’ ejemplo de asociatividad y ordenamiento productivo; UPRA en los medios.</t>
  </si>
  <si>
    <t>Boletín No. 019, comprende el período de diciembre de 2015, contiene noticias sobre: Foros semana colombia siembra; UPRA, fundamental en la red de gestión territorial para el desarrollo rural; Adecuación de tierras; Minagricultura planifica el futuro del campo; UPRA en los medios.</t>
  </si>
  <si>
    <t>Boletín No. 020, comprende el período de enero y febrero de 2016, contiene noticias sobre: Planes de Desarrollo fortalecerán el sector agropecuario; UPRA se traslada a nueva sede; Cundinamarca se suma al plan ‘Colombia Siembra’; La UPRA y Fedepapa trabajan por un sector papero más competitivo y rentable; Minagricultura entrega al Atlántico primer instrumento de ‘Colombia Siembra’; Productores y Compradores unidos por Colombia Siembra; Planificación agropecuaria, prioridad para Antioquia; Avances y desafíos UPRA 2016; Minagricultura respalda el crecimiento agropecuario del Cesar; Minagricultura respalda el crecimiento agropecuario del Cesar; Ley Zidres sancionada por Presidente Santos; Sector agropecuario fortalecido en el Plan de Desarrollo del Quindío; Gremio maicero respalda mapa de zonificación UPRA; Se amplía plazo de inscripción en Colombia Siembra; Atlántico fortalecerá el sector agropecuario en su Plan de Desarrollo; UPRA en los medios.</t>
  </si>
  <si>
    <t>Boletín No. 021, comprende el período de marzo de 2016, contiene noticias sobre: Así planifican el campo y las zidres; Dos millones de hectáreas potenciales para la papa; Plan de desarrollo del Meta se enfocará en el campo; Tolima: pionero en incorporar el agro en el Plan de desarrollo departamental; El Caribe comprometido con Colombia Siembra; Huila adoptará componente Rural en su Planificación; Nariño fortalece planificación rural; UPRA participa en el XVIII Congreso Nacional de la papa; UPRA presente en feria del Mueble y la Madera; Agronegocios y Productividad para el Putumayo; La UPRA respalda la campaña: Apagar Paga; UPRA en los medios.</t>
  </si>
  <si>
    <t>Boletín No. 022, comprende el período de abril de 2016, contiene noticias sobre: Financiamiento y planificación para el desarrollo agropecuario del Tolima; Comités y asociaciones de ganaderos del país se reúnen con Minagricultura; Colombia Siembra Agronegocios en Tame; Casanare promueve el desarrollo rural agropecuario; Inversiones de productores protegidas con seguro agropecuario; UPRA presenta conclusiones sobre extranjerización y tenencia de la tierra; La OCDE aprueba ingreso de Colombia al Comité de Pesca; Colombia Siembra: futuro del campo antioqueño; MinAgricultura invita a la banca a sembrar en el campo; Productores hortofrutícolas identifican mejores zonas para cultivar; Minagricultura fortalece política del sector forestal; Colombia Siembra Vida y Siembra Paz; UPRA acompaña nueva propuesta de Tasa por Uso de Agua; Así es el Mercado de Tierras del país; Ordenamiento productivo y social para el campo Cesarense; UPRA en los medios.</t>
  </si>
  <si>
    <t>Boletín No. 023, comprende el período de mayo de 2016, contiene noticias sobre: Vichada: hacia el ordenamiento productivo; Pereira: planeación y ordenamiento del suelo rural; Armenia: visión de planificación rural; UPRA fortalece procesos de zonificación de hortofrutícolas; Ordenamiento y Derecho de Tierras; Pasturas para la producción pecuaria; El Catatumbo: qué y dónde sembrar; Cesar Siembra el futuro del campo; Córdoba: Tierra de oportunidades para el desarrollo rural y agropecuario; Minagricultura y UPRA se unen al Fondo de Agua de Santa Marta; Riego y Drenaje para el sector Agropecuario; Instrumentos tributarios y fiscales motivarían uso eficiente del suelo; Colombia Siembra futuro en Risaralda; UPRA en los medios</t>
  </si>
  <si>
    <t>Boletín No. 024, comprende el período de junio de 2016, contiene noticias sobre: Participe en nuestro proceso Rendicuentas 2016; Entidades trabajan en lineamientos para el sector agropecuario; Gobernanza en áreas protegidas y zonas de influencia; UPRA avanza en formulación de política de Ordenamiento Productivo; Agua, alimentos y energía: ¿cómo gobernarlos?; Uso y apropiación arquitectura TI en UPRA; UPRA entrega lineamientos en el día del campesino; UPRA en los medios</t>
  </si>
  <si>
    <t>Boletín No. 025, comprende el período de julio de 2016, contiene noticias sobre: Invitación a la Audiencia de Rendición de cuentas 2016; Nos debemos al campo y por eso trabajamos todos los días: Felipe Fonseca Fino; Lineamientos para política forestal comercial; Santander le apuesta a la planificación rural agropecuaria; Montes de María: Por desarrollo rural con enfoque territorial; Manejo sostenible del suelo para América Latina y el Caribe; ‘Cesar Siembra’, por un campo más productivo; Industriales se suman al plan ‘Colombia Siembra’; Bahía Solano: epicentro de pesca en el Pacífico Norte; Planificar la tierra rural para la paz; Agro y Ambiente: integrando biodiversidad y producción; Páramos y humedales para planificar el Campo; UPRA en los medios</t>
  </si>
  <si>
    <t xml:space="preserve">Boletín No. 026, comprende el período de agosto de 2016, contiene noticias sobre: Ley Zidres: el gran paso para el desarrollo del campo colombiano, dice Presidente Santos; Desarrollo Rural Agropecuario, prioridad para Bolívar; Primeras acciones del Plan Nacional de Ordenamiento Productivo; Colombia busca mayor desarrollo para la acuicultura; Convenio UPRA-COSUDE; Cesar, ejemplo de planificación rural agropecuaria; Planificar para proteger y recuperar la propiedad rural; RENDICUENTAS 2016: Ordenamiento y planificación para el futuro del campo; Magdalena prepara convenio por el desarrollo agropecuario; Planificación rural y ordenamiento territorial; UPRA en los medios. </t>
  </si>
  <si>
    <t>Boletín No. 027, comprende el período de septiembre de 2016, contiene noticias sobre: El sector Agro se moviliza por la paz del campo; Sector agro unido por la formalización de la propiedad; Ordenamiento Rural Agropecuario para la Región Central; AgroMojana escenario para el Ordenamiento Productivo; Ordenamiento productivo: futuro del agro antioqueño; Colombia Siembra Paz, oferta institucional en Agrofuturo; Planificación rural agropecuaria para la agroindustria; Entidades del sector reflexionan sobre el postconflicto; Atlántico y UPRA firman acuerdo por el ordenamiento del campo; Planificación y Agronegocios en Cundinamarca; Desarrollo agropecuario, una oportunidad para el Quindío; UPRA en Conferencia Tierras y Territorios; UPRA en los medios</t>
  </si>
  <si>
    <t>Boletín No. 028, comprende el período de octubre de 2016, contiene noticias sobre: ‘Magdalena crece’ con la Planificación agropecuaria; Agricultura familiar se fortalece en Colombia; Financiamiento y comercialización: desafíos del sector agropecuario; Cesar, comprometido con la política agropecuaria; Planificación rural, conocimiento y tecnología para el campo; UPRA en foro ZIDRES, Casanare; En Florencia, Caquetá se validad información de acuicultura; Impuesto predial rural para el desarrollo del campo; Procedimientos agrarios para ordenar el territorio; Minagricultura reafirma compromiso con el Caribe; UPRA en XVIII Congreso de las Ciencias del Suelo; Planificar el campo para saber qué y dónde sembrar; En Cauca se valida zonificación de trucha arco iris; UPRA en octavo Foro Nacional del Agua; Así se planifica la política forestal del país; UPRA en medios</t>
  </si>
  <si>
    <t>Boletín No. 029, comprende el período de noviembre de 2016, contiene noticias sobre: UPRA acompaña Plan de Ordenamiento productivo en Quindío; Colombia Siembra llega al 43%de su meta; Formalización de la Propiedad, la tierra y los bosques; Agronova, Ciencia y tecnología para el sector agropecuario; Diálogo: ordenamiento, ambiente y productividad; UPRA, aliado estratégico para la cooperación internacional; UPRA en los medios</t>
  </si>
  <si>
    <t>Boletín No. 030, comprende el período de diciembre de 2016, contiene noticias sobre: Colombia tiene 38 millones de hectáreas aptas para la avicultura; Bolívar: sí a la planificación del campo; Colombia y su potencial para avicultura en un mapa; 200.000 nuevos empleos genera el Agro; Se reactiva mesa técnica de Agricultura Familiar; UPRA y FAO presentan estado de concentración de la tierra en el país; Diálog  internacional promueve desarrollo rural con enfoque territorial; Planificación para el campo en Expogestión Orinoquia; Gobierno entregó planta de secamiento y almacenamiento de arroz; Mesa técnica promueve fortalecimiento del sector forestal; UPRA y FAO acuerdan por el uso sostenible de la tierra; UPRA en los medios</t>
  </si>
  <si>
    <t>Boletín No. 031, comprende el período de enero de 2017, contiene noticias sobre: Lineamientos para el sector forestal; Avances de la planificación rural agropecuaria en 2016; UPRA y Fenavi comprometidos con el desarrollo de la avicultura; Fondo Biocarbono promoverá un campo sostenible en Colombia; Con Minambiente se define frontera agropecuaria; Planificación rural, gestión territorial y paz en red;  Colombia 2030 un referente del crecimiento verde; UPRA en los medios</t>
  </si>
  <si>
    <t>Boletín No. 032, comprende el período de febrero de 2017, contiene noticias sobre: Planificación rural, gestión territorial y paz en red; Colombia 2030 un referente del crecimiento verde; Agronegocios y productividad en el Meta; Atlántico planifica su futuro agropecuario; Con recomendaciones de la OCDE se fortalecerá la pesca y la acuicultura; Atlántico: hacia el ordenamiento rural agropecuario; Avanza Mesa Técnica de Agricultura Familiar y Economía Campesina; Agro contribuye con más de 880 mil ha a la política de reforestación del país; Quindío avanza hacia el ordenamiento rural agropecuario; Agroclimatología para la sostenibilidad; Planificación rural en el año del campo; UPRA e Instituto Humboldt emprenden trabajo conjunto; UPRA en los medios</t>
  </si>
  <si>
    <t>Boletín No. 033, comprende el período de marzo de 2017, contiene noticias sobre: El Meta le apuesta al desarrollo rural agropecuario; Agricultura familiar, lamayor fuente de empleo en el campo; Planificación y Agronegocios en el Cauca; Ordenamiento productivopara el futuro de Cundinamarca; Institucionalidad de tierras del país en la Comisión de Estupefacientes; En marcha ley para la adecuación de tierras; El campo colombiano sabe mejor; Frontera agrícola seráfundamental para el futuro del agro; Producción agropecuaria sin deforestación; Zonificación agroclimática para el agro; Diálogo Social para el campo casanareño; Guaviare anfitrión del Ordenamiento Productivo; Hacia la gestión de información para el sector; Zonificaciones de aptitud para el desarrollo agropecuario; UPRA participa en los encuentros por la paz; UPRA en los medios</t>
  </si>
  <si>
    <t>Boletín 34, comprende el período de abril de 2017, contiene noticias sobre: Diálogo: ordenamiento y Zonas de Reserva Campesina; Adecuación de tierras, base para la productividad agropecuaria; UPRA participa en jornada de actualización bufalina; Planificación agroclimática para el campo; 9 departamentos planifican su futuro agropecuario; Agronegocios por la paz en el Cauca; Ordenamiento productivo para la pesca y la acuicultura; Pasifloras, hacia el ordenamiento productivo; Plaza de mercado provisional para Mocoa; UPRA en los medios.</t>
  </si>
  <si>
    <t>Boletín 35, comprende el período de mayo de 2017, contiene noticias sobre: Ordenamiento Social y Productivo para Magdalena; Caquetá le apuesta a la planificación del campo; Planificación rural en agronegocios Corabastos; Proyecto de Ley deadecuación de tierras en el Congreso; Agromojana, escenario para el desarrollo rural; Inducción a la planificación del ordenamiento productivo en el Meta; Mercado de tierras Rurales en la Cátedra Fulbright; UPRA en los medios.</t>
  </si>
  <si>
    <t>Boletín 36, comprende el período de junio de 2017, contiene noticias sobre: Resultados y avances técnicos para la planificación del campo; Zonificación de ganadería de leche y carne en el Cesar; 176 familias boyacenses ya son propietarias legales de sus tierras; Campesinos celebran por primera vez su día tras firmarse la paz; Gobernación de Casanare, MADR y UPRA se unen para orientar el sector agropecuario; Así avanza el ordenamiento departamental en Bolívar; Se consolida la política para la agricultura familiar; Planificación rural y alianzas productivas en el Magdalena; En Congreso del sector palmero se anuncia modelo de zonificación; Taller MADR y UPRA para periodistas «Tierras para Todos»; Agronegocios ypara periodistas «Tierras para Todos»; Agronegocios y para periodistas «Tierras para Todos»; Agronegocios y planificación rural en Córdoba; MinAgricultura explicó los beneficios del Decreto Ley de tierras; Diálogo en Cesar sobre Ley de tierras; Avanza formulación del Plan Nacional de Adecuación de Tierras entre UPRA y TRAGSA; Revista ganadera destaca avances en la planificación rural agropecuaria; UPRA en los medios.</t>
  </si>
  <si>
    <t>Boletín 37, comprende el período de julio de 2017, contiene noticias sobre: ESPACIO DE DIÁLOGO CON NUESTROS USUARIOS; Los contratos en el campo dejarán de ser de palabra; Agroexpo 2017, escenariopara el lanzamiento de «Contratos agropecuarios»; Agroexpo 2017 sigue adelante, habrá presencia de animales; En Agroexpo 2017: una institucionalidad, fortalecida para 12 millones de campesinos; La UPRA avanza en el proceso de planificaciónde la pesca marina sostenible; Avanza el plan de acción para la cadena forestal; Gestión del desarrollo rural en Casanare; Avanza la zonificación de aptitud para lap roducción bovina; Acuerdo por el desarrollo rural agropecuario sostenible; La UPRA participó en la rueda de negocios y encuentros comerciales en la subregión de Urabá (Antioquia); Diálogo con la OIM sobre el Decreto Ley de Tierras; UPRA en los medios.</t>
  </si>
  <si>
    <t>Boletín 38, comprende el período de agosto de 2017, contiene noticias sobre: Segunda mesa de trabajo por el desarrollo forestal; Articulación TIC para el Agro; Colombia Siembra más de un millón de hectáreas nuevas; Planificar el agro desde las regiones; Colombia: 16 millones de hectáreas aptas para palma de aceite; Urge implementación del Decreto de tierras; Ponen orden al uso del suelo para «sembrar lo que toca donde toca»; Así funciona el mercado de tierras rurales; UPRA en los medios.</t>
  </si>
  <si>
    <t>Boletín 39, comprende el período de septiembre de 2017, contiene noticias sobre: Agronegocios y productividad en Caquetá; MinAgricultura inicia ruta metodológica para construir plan de desarrollo rural en Buenaventura; Integrantes del Centro de Estudios de la Orinoquia se capacitan sobre el SIPRA; Así funciona el mercado de tierras rurales; En expo Agrofuturo productos y herramientas digitales para planificar el campo; Diálogo sobre equidad en la distribución de la tierra rural en Colombia; Ordenar el campo a través del paisaje agropecuario; Datos UPRA con sello de excelencia digital; UPRA presentó zonificación de palma de aceite en la XIV reunión técnica nacional del sector palmero; UPRA en los medios.</t>
  </si>
  <si>
    <t>Boletín 40, comprende el período de octubre de 2017, contiene noticias sobre: RAP Caribe, MinAgricultura y UPRA unidos por el desarrollo rural agropecuario de la costa norte colombiana; Presidente Santos nombra como nuevo Ministro de Agricultura a Juan Guillermo Zuluaga; Taller técnico de pasturas como insumo para la zonificación bovina; Entidades del sector rural trabajan para llegar al campo de forma articulada; Agrointeligencia, un desafío tecnológico y analítico; UPRA presenta su publicación: «Unidad agrícola familiar en el ordenamiento jurídico colombiano»; La UPRA apoya la planificación del desarrollo rural agropecuario de la Rap Caribe; UPRA en los medios.</t>
  </si>
  <si>
    <t>Boletín 41, comprende el período de noviembre de 2017, contiene noticias sobre: Rendición de cuentas, SEGUNDA JORNADA DE DIÁLOGO CON NUESTROS USUARIOS; Lineamientos de política para plantaciones forestalescon fines comerciales; Presentación oficial del libro «Análisis de la distribución de la propiedad rural en el país»; Diálogo institucional y académico sobre ordenamiento rural y urbano; Desafíos de la innovación en el agro; Gestión institucional 2017; Ante el CEI-COT se presenta trabaja por la planificación rural;  34 toneladas de aguacate Hass hacia los Estados Unidos; Se materializa el plan de acción para plantaciones forestales comerciales; Agronova: sector unido trabaja por el renacer del campo; El agro se consolida como motor de la economía; Guaviare comprometido con el desarrollo rural agropecuario; Secretarios de Agricultura del país hacia la planificación del campo; MinAgricultura lanza estrategia ‘Colombia vende’ ; Unidos por el ordenamiento productivo de la pesca marina en el país; Un futuro promisorio para la pesca en Colombia; El agro, fundamental para la construcción de la paz; UPRA en los Medios.</t>
  </si>
  <si>
    <t>Boletín 42, comprende el período de diciembre de 2017, contiene noticias sobre: Colombia cuenta con 17 millones de ha con potencial para irrigación con fines agropecuarios; El plan para la adecuación de tierras en Colombia; Así se validó el mapa del potencial para la pesca marina artesanal de camarón; Gobernanza territorial para el renacer del campo; Cadena forestal comercial se perfila como un importante promotor del desarrollo rural; La palma: foco de desarrollo para el renacer del campo; UPRA en los medios.</t>
  </si>
  <si>
    <t>Boletín 2 - 2018, comprende el período de marzo de 2018, contiene noticias sobre: El Huila, modelo de liderazgo territorial para el ordenamiento productivo; Con Minagricultura avanza el proceso de socialización para la constitución de zidres; UPRA y FEDEPAPA reiteran su compromiso por la planificación del sector papero en Colombia; Atlántico avanza en la planificación rural agropecuaria de su territorio; Con el Caquetá avanza la planificación del ordenamiento productivo; Lineamientos de política y plan de acción forestal comercial en Colombia; En Caquetá se utilizan mapas para la acuicultura elaborados por la UPRA; Fortalecer la gobernanza, insumo clave para resolver conflictos de uso, ocupación y tenencia de tierra; La UPRA y la AUNAP trabajan de la mano por la acuicultura colombiana; Noticias del sector; Así ven a la UPRA los medios.</t>
  </si>
  <si>
    <t>Boletín 3 - 2018, comprende el período de abril de 2018, contiene noticias sobre: Brasil y Colombia en misión por la agricultura familiar; Jefes de Planeación de entidades del MinAgricultura comprometidos con la implementación de la Política de Ordenamiento Productivo y Social de la Propiedad Rural en Colombia; El Meta trabaja para lograr el desarrollo rural agropecuario; El Cesar planifica su desarrollo rural zonificación ante la junta del Fondo Nacional de la agropecuario en el Consea; La UPRA expone Porcicultura; Con porcicultores se valida la zonificación de aptitud para granjas porcícolas comerciales; Noticias del sector; Así ven a la UPRA los medios.</t>
  </si>
  <si>
    <t>Boletín 5 - 2018, comprende el período de junio de 2018, contiene noticias sobre: Frontera Agrícola fundamental para el desarrollo del cultivo de palma de aceite en Colombia; El departamento del Cesar avanza en la planificación del sector rural agropecuario; Con la definición de la Frontera Agrícola, Colombia demuestra que biodiversidad y productividad pueden convivir; Paisaje palmero biodiverso: un compromiso nacional, regional y sectorial; Gremios y agroindustriales fundamentales para el desarrollo de proyectos dentro de las zidres; Letonia conoce avances en la planificación forestal del país; La innovación en el agro se fortalece en alianza con el Reino Unido; Nariño: visión y planificación del ordenamiento productivo; «La declaración de la primera zidres será un acontecimiento histórico»: Víctor Bravo, Alcalde de Puerto López, Meta; UPRA presenta avances de la construcción de la zonificación de aptitud para la ganadería bovina de carne en Colombia; En Cali, Minagricultura y la UPRA participaron en Congreso de Palma de Aceite; UPRA presenta a los empresarios de Puerto López las ventajas y beneficios de las Zidres; Las Zidres se construyen desde el territorio con las comunidades; Noticias del sector; Así ven a la UPRA los medios.</t>
  </si>
  <si>
    <t>Boletín 4 - 2018, comprende el período de mayo de 2018, contiene noticias sobre: Consea aliado estratégico en el proceso de constitución de las Zidres; Planificación y gestión de calidad para el manejo sostenible de la tierra; Continúan mesas de jefes de planeación del sector para la concertación del plan de acción de la Política de Ordenamiento productivo y Social de la Propiedad Rural; UPRA presentó al Concejo Municipal de Puerto López áreas potenciales para delimitar la primera Zidres; UPRA presenta ante la gobernación del Huila la zonificación de las 6 alternativas productivas de la acuicultura; Fedepalma y UPRA trabajan de la mano para definir la zonificación de aptitud del cultivo de palma de aceite; UPRA comprometida con la planificación rural de los Llanos Orientales; Las Zidres se construyen desde el territorio; Noticias del sector; Así ven a la UPRA los medios.</t>
  </si>
  <si>
    <t>Boletín 6 - 2018, comprende el período de julio de 2018, contiene noticias sobre: UPRA intercambia conocimientos del sector agropecuario con Fundación proyección Eco Social y Universidad de Wisconsin; En Puerto López, integrantes de la Mesa Municipal de Víctimas conocieron los beneficios de las zidres; UPRA socializó con el Consejo Municipal de Desarrollo Rural de Puerto López, los planes que harán posible la primera zidres de Colombia; En marcha actividades de evaluación de tierras en Cundinamarca, a través de acompañamiento de la UPRA; Noticias del sector; Así ven los medios a la UPRA.</t>
  </si>
  <si>
    <t>Boletín 7 - 2018, comprende el período de agosto de 2018, contiene noticias sobre: La Política de Adecuación de Tierras, una herramienta para que el agro saque un mejor provecho; Iván Duque Márquez tomó posesión como Presidente de la República 2018-2022; UPRA y Caquetá definen lineamientos para elaboración del plan de ordenamiento productivo y social de la propiedad rural; Andrés Valencia Pinzón tomó posesión como nuevo ministro de Agricultura y Desarrollo Rural; Nuevo Ministro de Agricultura ve en la Frontera Agrícola una herramienta clave para planificación del campo colombiano; Ministro Valencia reitera trabajo con los gremios para recuperar la rentabilidad del sector agropecuario; Análisis de información para planificar el manejo sostenible de la tierra; Noticias del sector; Así ven los medios a la UPRA.</t>
  </si>
  <si>
    <t>Boletín 8 - 2018, comprende el período de septiembre de 2018, contiene noticias sobre: Plan Nacional de Desarrollo y agro colombiano, apuntan a productividad y sostenibilidad del sector; UPRA presente en la XIX Conferencia Internacional sobre Palma de Aceite; Geoinformación para planificar el futuro del campo; La UPRA presenta, en el XXVII Congreso Nacional Cerealista y de Leguminosas, la zonificación de aptitud para el cultivo comercial de maíz tecnificado de clima cálido en Colombia; La UPRA rinde cuentas a la ciudadanía; Noticias del sector; Así ven los medios a la UPRA.</t>
  </si>
  <si>
    <t>Boletín 9 - 2018, comprende el período de octubre de 2018, contiene noticias sobre: Avanza planificación de la acuicultura y la pesca marina en Colombia; ¿Necesita ayuda para simplificar su relación con el estado?; Atentos con el clima; Industrias comerciales validan la zonificación para el cultivo tecnificado de la papa variedad Diacol Capiro; Noticias del sector; Así ven los medios a la UPRA.</t>
  </si>
  <si>
    <t>Boletín 10 - 2018, comprende el período de noviembre de 2018, contiene noticias sobre: La UPRA hace presencia en primera feria Chocoshow, una experiencia alrededor del cacao y el chocolate; La planificación rural, punto clave en el ordenamiento territorial de la agricultura colombiana; En Puerto López, Meta, ya se habla de articulación entre zidres y plan básico de ordenamiento territorial; Noticias del sector; Así ven los medios a la UPRA.</t>
  </si>
  <si>
    <t>Boletín 1 - 2019, comprende el período de febrero de 2019, contiene noticias sobre: Ordenamiento de la Producción Agropecuaria, una apuesta para el campo; Comienza el ordenamiento de la producción de aguacate Hass; Intercambio de Experiencias en Procesos de Ordenamiento Territorial; Prácticas de sostenibilidad recuperan los suelos degradados; Noticias del sector; Así ven los medios a la UPRA.</t>
  </si>
  <si>
    <t>Boletín 2 - 2019, comprende el período de marzo de 2019, contiene noticias sobre: UPRA participa en taller sobre planificación responsable del uso del suelo; Minagricultura y UPRA socializan el Plan de Ordenamiento de la Producción del Arroz; La UPRA participa en la presentación del Plan de Ordenamiento Territorial Agropecuario de Antioquia; Resultados del proyecto Gobernanza en Áreas Protegidas; Noticias del sector; Así ven los medios a la UPRA.</t>
  </si>
  <si>
    <t>Boletín 3 - 2019, comprende el período de mayo de 2019, contiene noticias sobre: Gestión de información agropecuaria para asumir prioridades sectoriales; La UPRA busca consolidar un sistema de información único para la toma de decisiones en el sector agropecuario; Comienza formulación del Plan de Ordenamiento Productivo de Arroz en Colombia (2019-2038); En Bolívar el Sipra se puso en acción; Noticias del sector; Así ven los medios a la UPRA.</t>
  </si>
  <si>
    <t>Boletín 4 - 2019, comprende el período de junio de 2019, contiene noticias sobre: Sipra: herramienta tecnológica soporte para la toma de decisiones; Viva junto a la UPRA una experiencia en Agroexpo 2019; Colombia tiene madera: resolución del MADR que adopta los lineamientos y el plan de acción nacional para plantaciones forestales comerciales para obtención de madera; Noticias del sector; Así ven los medios a la UPRA.</t>
  </si>
  <si>
    <t>Boletín 5 - 2019, comprende el período de julio de 2019, contiene noticias sobre: La upra recibe un reconocimiento internacional por el logro en el uso de sistemas de información geográfica; La upra presentó en Agroexpo 2019 una herramienta clave para la planificación del campo; Ecopetrol navega en el Sipra; Upra presenta la Estrategia Departamental de Desarrollo Agropecuario; Fondo Acción conoce la frontera agrícola;  Noticias del sector; Así ven los medios a la UPRA.</t>
  </si>
  <si>
    <t>Boletín 6 - 2019, comprende el período de agosto de 2019, contiene noticias sobre: upra presenta avances en el Plan de Ordenamiento Productivo para la Ganadería en Colombia; Entérate de todo lo que pasa en la upra en solo 60 segundos; Hablamos de política pública de catastro multipropósito; UPRA vivió el primer campamento Pioneros: Desafío de la Innovación 2019; Noticias del sector; Así ven los medios a la UPRA.</t>
  </si>
  <si>
    <t>Boletín 7 - 2019, comprende el período de septiembre de 2019, contiene noticias sobre: La upra presenta en Agrofuturo el Sistema de Información para la Planificación Rural Agropecuaria (Sipra); La upra, actor fundamental en la implementación de la política de osp en Colombia; La upra apoyó la construcción del Plan de Desarrollo Agropecuario del Tolima; La upra presentó tecnologías disruptivas para la planificación del campo colombiano en Andicom 2019; La upra, invitada a la Conferencia Colombiana de Usuarios esri 2019; Noticias del sector; Así ven los medios a la UPRA.</t>
  </si>
  <si>
    <t>Boletín 8 - 2019, comprende el período de octubre de 2019, contiene noticias sobre: Por primera vez en Colombia se identifican las áreas aptas para el cultivo de pastos; La upra presentó el Sipra en el Consea del Cesar; La upra realizó el taller «Diálogo sobre lineamientos para la gestión del paisaje agropecuario»; Se identificaron desafíos de la cadena láctea en el Taller de Ordenamiento Productivo realizado por la upra en Caquetá; El Meta ya cuenta con una hoja de ruta agropecuaria para los próximos 20 años; Noticias del sector; Así ven los medios a la UPRA.</t>
  </si>
  <si>
    <t>Boletín 9 - 2019, comprende el período de noviembre de 2019, contiene noticias sobre: En Congreso Agropecuario Nacional la upra anuncia la reactivación de la Mesa de Estadísticas Agropecuarias; La upra se une por primera vez al evento mundial GISday; En Cauca ven con buen futuro la zonificación; Felipe Fonseca Fino habla de la Estrategia de Desarrollo Agropecuario del Meta en Caracol Radio; Fue entregada la carta de navegación para el desarrollo del agro del Meta; Atlántico pasa la última página en proceso por el ordenamiento del campo; La Gobernación del Quindío y la upra trabajan en la etapa final del popspr; upra presenta la Metodología de evaluación de tierras para la zonificación con fines agropecuarios, escala general; Noticias del sector; Así ven los medios a la UPRA.</t>
  </si>
  <si>
    <t>Boletín 11 - 2019, comprende el período de diciembre de 2019, contiene noticias sobre: El ambicioso plan del Meta para volverse la despensa agrícola del país; El departamento del Huila y la upra presentan el Plan de Ordenamiento Productivo y Social de la Propiedad Rural de los próximos 20 años; La Gobernación del Quindío y la upra presentan la Estrategia Departamental de Desarrollo Agropecuario de los próximos 20 años; VI Reunión de la Mesa de Estadísticas Agropecuarias;  Noticias del sector; Así ven los medios a la UPRA.</t>
  </si>
  <si>
    <t>Boletín 1 - 2020, comprende el período de marzo de 2020, contiene noticias sobre: Análisis y seguimiento al abastecimiento de alimentos realiza la upra en la Cuarentena Nacional; Continúa disminución de precios de alimentos, específicamente en frutas y papa; Infografías de los boletines de precios de los alimentos en redes sociales; Noticias del sector; Así ven los medios a la UPRA.</t>
  </si>
  <si>
    <t>Boletín 2 - 2020, comprende el período de abirl de 2020, contiene noticias sobre: ¿Sabía que en Bogotá se pueden cultivar truchas?; Doce alimentos hacen parte de los 26 productos que serán vigilados durante la cuarentena; Durante la cuarentena, medidas de impacto al sector agropecuario de Colombia; Noticias del sector; Así ven los medios a la UPRA.</t>
  </si>
  <si>
    <t>Boletín 3 - 2020, comprende el período de mayo de 2020, contiene noticias sobre: Avanza la formulación del Plan de Ordenamiento Productivo de la cadena láctea en Colombia; #BoletinesdeAbastecimiento: dónde y cómo consultar la variación de precios de los alimentos; Frontera agrícola colombiana: desarrollo agropecuario y protección ambiental; Noticias del sector; Así ven los medios a la UPRA.</t>
  </si>
  <si>
    <t>Boletín 5 - 2020, comprende el período de julio de 2020, contiene noticias sobre: MinAgricultura y upra activan tablero en línea para entregar información sobre disponibilidad de productos agropecuarios; En el Día Mundial del Cacao, un reconocimiento a las regiones cacaocultoras; Sipra, una herramienta para aprovechar el boom del aguacate Hass; Inicia operación de las evaluaciones agropecuarias municipales (eva 2019-2020); Sipra, una herramienta al servicio de entidades públicas; Noticias del sector; Así ven los medios a la UPRA.</t>
  </si>
  <si>
    <t>Boletín 6 - 2020, comprende el período de agosto de 2020, contiene noticias sobre: upra inicia capacitacióncon Cundinamarca, Caldas y Nariño para la operación evaluaciones agropecuarias municipales (eva 2019-2020); La upra socializa avances del Plan de Ordenamiento de la Cadena Láctea 2020-2039; Gobierno nacional y sector maicero avanzan en laconstrucción del futuro del maíz de Colombia; Frontera agrícola: apunta a disminuir la pérdida de ecosistemas de importancia ambiental; «Todos ganan»: Ministerio de Agricultura y sector lácteo pasan a la siguiente fase del Plan de Ordenamiento Productivo 2020-2039; Noticias del sector; Así ven los medios a la UPRA.</t>
  </si>
  <si>
    <t>Boletín 7 - 2020, comprende el período de septiembre de 2020, contiene noticias sobre: Con nuevos mercados y una estrategia a 2039, la cadena cárnica en Colombia se hace más competitiva y sostenible; La upra inicia la caracterización de usuarios 2020; Mesa de Estadísticas Agropecuarias identificó 105 necesidades de información en el sector; El potencial cacaotero de Colombia se confirma con el mapa de zonificación y la tienda «Federación Chocolate»; Tableros de control: las herramientas de la upra para monitorear el sector agropecuario; Noticias del sector; Así ven los medios a la UPRA.</t>
  </si>
  <si>
    <t>Boletín 8 - 2020, comprende el período de octubre de 2020, contiene noticias sobre: upra presentó soluciones alternativas de acceso al agua para mejorar la productividad de la agricultura familiar; upra prepara una nueva versión de la zonificación de aptitud para granjas avícolas; Empoderamiento, desarrollo y equidad para las mujeres rurales de Colombia; Balance de las Evaluaciones Agropecuarias Municipales - #eva 2020; Denominación de origen: arroz de la meseta de Ibagué; Noticias del sector; Así ven los medios a la UPRA.</t>
  </si>
  <si>
    <t>Boletín 9 - 2020, comprende el período de noviembrede 2020, contiene noticias sobre: Plan de ordenamiento productivo del arroz, noticias del sector, Bancolombia incorpora el Sipra a su conjunto de herramientas de información agropecuaria, A sus 9 años, la UPRA se consolida como gestor de la información agropecuaria en Colombia y lo más destacado en las redes sociales.</t>
  </si>
  <si>
    <t>Boletín 10 - 2020, comprende el período de diciembre de 2020, contiene un balance de los hitos que marcaron la gestión de la UPRA durante el año.</t>
  </si>
  <si>
    <t>Boletín 1 - 2021, comprende el período de abril de 2021, contiene noticias sobre: Presentación del mapa de zonificación de caña de azúcar para la produccción de panela en Colombia; las mueres rurales cuentan y cartas del paisaje agropecuario en la Orinoquia.</t>
  </si>
  <si>
    <t>Boletín 2 - 2021, comprende el período de mayo de 2021, contiene noticias sobre: Avances del pla de ordenammiento productivo de la cadena del cultivo del maíz en Colombia; Informalidad en la tenencia de la tierra: escenario nacional y Agendas sectoriales departamentales.</t>
  </si>
  <si>
    <t>Boletín 3 - 2021, comprende el período de junio de 2021, contiene noticias sobre: Identificación de zonas aptas para el cultivo de algodón en Colombia. Sin campo no hay ciudad; Avances en la formulación del Plan de ordenamiento productivo de la cadena láctea y En el mes del Campesino, Gobierno nacional sigue apostando por la reactivación del campo y destacó el agro como uno de lo motores de la economía.</t>
  </si>
  <si>
    <t>Boletín 4 - 2021, comprende el período de julio de 2021, contiene noticias sobre: Bolckchain la tencología que usará la UPRA para conocer la dinámica de precios del sector panelero en Colombia; La UPRA hace parte del libro Gobierno en Mapas, de Esri Colombia y Hacia la consolidación del modelo de ocupación regional sostenible.</t>
  </si>
  <si>
    <t>Boletín 5 - 2021, comprende el período de agosto de 2021, contiene noticias sobre: Maíz, el Ministerio de Agricultura con el apoyo técnico de la UPRA, presenta los resultados preliminares del análisis prospectivo de la cadena de maíz; Ministerio de Agricultura a través de la UPRA presentó de la evaluación de tierras para 30 tipos de utilización de la tierra en las islas de Providencia y Santa Catalina y Gobernación del Meta y UPRA firman convenio para oreintar la planificaciónd el ordanemiento territorial agropecuario.</t>
  </si>
  <si>
    <t>Calendario de eventos UPRA</t>
  </si>
  <si>
    <t>Presenta información sobre los eventos que se realizarán durante en los cuales la UPRA tiene presencia.</t>
  </si>
  <si>
    <t>UPRA niños</t>
  </si>
  <si>
    <t>Espacio en el sitio web en el cual se brinda información para los niños y niñas relacionada con la misión de la entidad.</t>
  </si>
  <si>
    <t>Boletines e Infografías de abastecimiento</t>
  </si>
  <si>
    <t>Presenta información priorizada y significativa del sector agropecuario, como insumo para los grupos de valor de la Unidad de Planificación Rural Agropecuaria -  UPRA.</t>
  </si>
  <si>
    <t>Podcast</t>
  </si>
  <si>
    <t>Presenta en formato audio las emisiones de los podcast realizados por la UPRA, relacionados con la planificación del ordenamiento del territorio agropecuario y la gestión de información agropecuaria.</t>
  </si>
  <si>
    <t>Publicaciones</t>
  </si>
  <si>
    <t>AGENDAS SECTORIALES DEPARTAMENTALES</t>
  </si>
  <si>
    <t>ANÁLISIS DE EXPERIENCIAS INTERNACIONALES EN ORDENAMIENTO SOCIAL DE LA PROPIEDAD: LOS CASOS DE MÉXICO, BRASIL Y ARGENTINA</t>
  </si>
  <si>
    <t>ANÁLISIS DE LA DISTRIBUCIÓN DE LA PROPIEDAD RURAL EN COLOMBIA: RESULTADOS 2015</t>
  </si>
  <si>
    <t>ANÁLISIS DE LOS CONFLICTOS DE ORDENAMIENTO TERRITORIAL Y PRODUCTIVO QUE AFECTAN EL EFICIENTE USO DEL SUELO RURAL</t>
  </si>
  <si>
    <t>ANÁLISIS DISTRIBUCIÓN PROPIEDAD RURAL EN COLOMBIA</t>
  </si>
  <si>
    <t>ATLAS MERCADO DE TIERRAS</t>
  </si>
  <si>
    <t>BASES CONCEPTUALES REGULARIZACIÓN PROPIEDAD RURAL Y ACCESO A TIERRAS</t>
  </si>
  <si>
    <t>COMPONENTE ESTRATÉGICO ORDENAMIENTO PRODUCTIVO DEL ORDENAMIENTO PRODUCTIVO AGROPECUARIO</t>
  </si>
  <si>
    <t>CONTENIDOS DEL COMPONENTE RURAL DE LOS POT: ELEMENTOS PARA SU COMPRENSIÓN E INSUMOS PARA SU FORMULACIÓN</t>
  </si>
  <si>
    <t>CONTEXTO PARA LA PLANIFICACIÓN, GESTIÓN DEL DESARROLLO Y ORDENAMIENTO TERRITORIAL RURAL AGROPECUARIO</t>
  </si>
  <si>
    <t>CONTRATOS AGROPECUARIOS-CONCEPTOS</t>
  </si>
  <si>
    <t>CONTRATOS AGROPECUARIOS-MINUTAS</t>
  </si>
  <si>
    <t>COOPERACIÓN INTERNACIONAL 2019-2022. ESTRATEGIA PARA CONFORMAR ALIANZAS PARA LA FORMULACIÓN DE POLÍTICAS PÚBLICAS DE GESTIÓN DEL TERRITORIO PARA USOS AGROPECUARIOS</t>
  </si>
  <si>
    <t>CRITERIOS GENERALES PARA LA AGRICULTURA FAMILIAR</t>
  </si>
  <si>
    <t>CULTIVO COMERCIAL DE AGUACATE HASS EN COLOMBIA ZONAS APTAS A ESCALA 1:100.000</t>
  </si>
  <si>
    <t>CULTIVO COMERCIAL DE ARROZ SECANO MECANIZADO IDENTIFICACIÓN DE ZONAS APTAS EN COLOMBIA, ESCALA 1:100.000</t>
  </si>
  <si>
    <t>CULTIVO COMERCIAL DE CACAO ZONAS APTAS EN COLOMBIA A ESCALA 1:100.000</t>
  </si>
  <si>
    <t>CULTIVO COMERCIAL DE CEBOLLA DE BULBO IDENTIFICACIÓN DE ZONAS APTAS PARA COLOMBIA, ESCALA 1:100.000</t>
  </si>
  <si>
    <t>CULTIVO COMERCIAL DE FRESA IDENTIFICACIÓN DE ZONAS APTAS EN COLOMBIA ESCALA 1:100.000</t>
  </si>
  <si>
    <t>CULTIVO COMERCIAL DE MAÍZ TECNIFICADO DE CLIMA CÁLIDO IDENTIFICACIÓN DE ZONAS APTAS PARA COLOMBIA, ESCALA 1:100.000</t>
  </si>
  <si>
    <t>CULTIVO COMERCIAL DE MANGO IDENTIFICACIÓN DE ZONAS APTAS EN COLOMBIA ESCALA 1:100.000</t>
  </si>
  <si>
    <t>CULTIVO COMERCIAL DE PAPA: IDENTIFICACIÓN DE ZONAS APTAS 1:100.000</t>
  </si>
  <si>
    <t>DEFINICIÓN DE MODELO TERRITORIAL AGROPECUARIO Y ESTRATEGIA DE OCUPACIÓN Y USO DEL TERRITORIO</t>
  </si>
  <si>
    <t>DISPONIBILIDAD DE MADERA DE PLANTACIONES FORESTALES CON FINES COMERCIALES EN COLOMBIA. ANÁLISIS DE PROSPECTIVA 2015-2047</t>
  </si>
  <si>
    <t>DATOS CLAVE SOBRE LA UNIDAD AGRÍCOLA FAMILIAR</t>
  </si>
  <si>
    <t>ESTRUCTURA DEL PLAN DE ORDENAMIENTO SOCIAL DE LA PROPIEDAD</t>
  </si>
  <si>
    <t>EVALUACIÓN DE TIERRAS PARA LA ZONIFICACIÓN CON FINES AGROPECUARIOS</t>
  </si>
  <si>
    <t>EVALUACIÓN DE TIERRAS ZONIFICACIÓN CON FINES AGROPECUARIOS - TOLIMA</t>
  </si>
  <si>
    <t>GESTIÓN DEL TERRITORIO PARA USOS AGROPECUARIOS</t>
  </si>
  <si>
    <t>EVALUACIÓN DE TIERRAS PROVIDENCIA Y SANTA CATALINA</t>
  </si>
  <si>
    <t>EVALUACIÓN DE TIERRAS PARA LA ZONIFICACIÓN CON FINES AGROPECUARIOS- CAUCA</t>
  </si>
  <si>
    <t>FORMULACIÓN DE UNIDADES DE PLANIFICACIÓN RURAL (UPR)</t>
  </si>
  <si>
    <t>GOBERNANZA DE LA TIERRA EN COLOMBIA PROPUESTA CONCEPTUAL Y METODOLÓGICA PARA SU EVALUACIÓN</t>
  </si>
  <si>
    <t>GRANJAS AVÍCOLAS COMERCIALES: IDENTIFICACIÓN DE ZONAS APTAS EN COLOMBIA, A ESCALA 1:100.000</t>
  </si>
  <si>
    <t>GUÍA PARA LA ETAPA DE ADMINISTRACIÓN, OPERACIÓN, MANTENIMIENTO Y MANEJO INTEGRAL DE DISTRITOS DE ADT</t>
  </si>
  <si>
    <t>GUÍA PARA LA ETAPA DE INVERSIÓN EN PROYECTOS DE ADT</t>
  </si>
  <si>
    <t>ÍNDICE DE INFORMALIDAD</t>
  </si>
  <si>
    <t>INFORMALIDAD DE LA TENENCIA DE LA TIERRA EN COLOMBIA 2019</t>
  </si>
  <si>
    <t>INFORME TÉCNICO IDENTIFICACIÓN DE ÁREAS POTENCIALES, ZONA DE INTERÉS DE DESARROLLO RURAL, ECONÓMICO Y SOCIAL (ZIDRES)</t>
  </si>
  <si>
    <t>LA GESTIÓN DEL TERRITORIO PARA USOS AGROPECUARIOS (GESTUA): ENFOQUE DESDE LA PERSPECTIVA CONSTITUCIONAL</t>
  </si>
  <si>
    <t>LEYENDA DE USOS AGROPECUARIOS DEL SUELO</t>
  </si>
  <si>
    <t>LINEAMIENTOS PARA EL OBSERVATORIO DE TIERRAS RURALES</t>
  </si>
  <si>
    <t>LINEAMIENTOS PARA LA IMPLEMENTACIÓN DE LA ESTRATEGIA DE ORDENAMIENTO TERRITORIAL AGROPECUARIO EN LOS PLANES DE ORDENAMIENTO TERRITORIAL MUNICIPALES</t>
  </si>
  <si>
    <t>LINEAMIENTOS PARA LA IMPLEMENTACIÓN DE LA ESTRATEGIA DE ORDENAMIENTO TERRITORIAL RURAL Y AGROPECUARIO EN LOS PLANES ESTRATÉGICOS METROPOLITANOS DE ORDENAMIENTO TERRITORIAL</t>
  </si>
  <si>
    <t>MANUAL DE NORMAS TÉCNICAS BÁSICAS PARA LA REALIZACIÓN DE PROYECTOS DE ADECUACIÓN DE TIERRAS</t>
  </si>
  <si>
    <t>MARCO ESTRATÉGICO DE LA POLÍTICA NACIONAL DE ADECUACIÓN DE TIERRAS</t>
  </si>
  <si>
    <t>MECANISMOS DE GESTIÓN Y FINANCIACIÓN DEL SUELO RURAL, BASES CONCEPTUALES</t>
  </si>
  <si>
    <t>MECANISMOS DE GESTIÓN Y FINANCIAMIENTO DEL SUELO RURAL</t>
  </si>
  <si>
    <t>MERCADO DE PRODUCTOS AGROPECUARIOS</t>
  </si>
  <si>
    <t>MERCADO DE TIERRAS RURALES PRODUCTIVAS EN COLOMBIA.</t>
  </si>
  <si>
    <t>METODOLOGÍA DE EVALUACIÓN DE TIERRAS 1:25.000</t>
  </si>
  <si>
    <t>Metodología para el cálculo del a Unidad Agrícola Familiar por Unidades Físicas Homogéneas a escala municipal</t>
  </si>
  <si>
    <t>METODOLOGÍA ESTIMACIÓN DE ÁREAS DE REFERENCIA COMO INSUMO PARA LA IDENTIFICACIÓN DE LAS ZIDRES</t>
  </si>
  <si>
    <t>METODOLOGÍA FORMULACIÓN PLAN ORDENAMIENTO SOCIAL DE LA PROPIEDAD RURAL</t>
  </si>
  <si>
    <t>METODOLOGÍA PARA LA IDENTIFICACIÓN GENERAL DE LA FRONTERA AGRÍCOLA EN COLOMBIA, A ESCALA 1:100.000</t>
  </si>
  <si>
    <t>PAISAJE AGROPECUARIO: INCORPORACIÓN EN LA PLANIFICACIÓN TERRITORIAL</t>
  </si>
  <si>
    <t>PLAN DE ACCIÓN PARA EL DESARROLLO Y CONSOLIDACIÓN DE LA CADENA PRODUCTIVA DE LAS PLANTACIONES FORESTALES CON FINES COMERCIALES PARA LA OBTENCIÓN DE MADERA 2018-2038</t>
  </si>
  <si>
    <t>PLAN DE DESARROLLO DEPARTAMENTAL GUÍA PARA LA INCORPORACIÓN DEL COMPONENTE RURAL</t>
  </si>
  <si>
    <t>PLAN DE DESARROLLO RURAL INTEGRAL ZIDRES</t>
  </si>
  <si>
    <t>PLAN DE ORDENAMIENTO DEPARTAMENTAL, LINEAMIENTOS PARA LA INCORPORACIÓN DEL COMPONENTE RURAL</t>
  </si>
  <si>
    <t>PLAN DE ORDENAMIENTO PRODUCTIVO Y SOCIAL DE LA PROPIEDAD RURAL DEL ATLÁNTICO</t>
  </si>
  <si>
    <t>PLAN DE ORDENAMIENTO PRODUCTIVO Y SOCIAL DE LA PROPIEDAD RURAL DE LA ZIDRES. PUERTO LÓPEZ (META)</t>
  </si>
  <si>
    <t>PLAN DE ORDENAMIENTO PRODUCTIVO Y SOCIAL DE LA PROPIEDAD RURAL DEL CESAR</t>
  </si>
  <si>
    <t>PLAN DE ORDENAMIENTO PRODUCTIVO Y SOCIAL DE LA PROPIEDAD RURAL DEPARTAMENTO DEL META.</t>
  </si>
  <si>
    <t>PLAN DE ORDENAMIENTO PRODUCTIVO Y SOCIAL DE LA PROPIEDAD RURAL - QUINDÍO</t>
  </si>
  <si>
    <t>PLANIFICACIÓN DEL ORDENAMIENTO PRODUCTIVO DE LA ACUICULTURA</t>
  </si>
  <si>
    <t>PLAN DE ORDENAMIENTO PRODUCTIVO DEL ARROZ EN COLOMBIA 2020-2038</t>
  </si>
  <si>
    <t>PLANTACIONES FORESTALES CON FINES COMERCIALES PARA LA OBTENCIÓN DE MADERA Y SU CADENA PRODUCTIVA</t>
  </si>
  <si>
    <t>POLÍTICA DE ORDENAMIENTO PRODUCTIVO Y SOCIAL DE LA PROPIEDAD RURAL (RESOLUCIÓN 128 DE 2017 DEL MADR)</t>
  </si>
  <si>
    <t>PREGUNTAS FRECUENTES ZIDRES</t>
  </si>
  <si>
    <t>PREINVERSIÓN EN PROYECTOS DE ADECUACIÓN DE TIERRAS</t>
  </si>
  <si>
    <t>PROCESOS ADMINISTRATIVOS ESPECIALES AGRARIOS</t>
  </si>
  <si>
    <t>RESUMEN CULTIVO COMERCIAL DEL MAÍZ TECNIFICADO DE CLIMA CÁLIDO. IDENTIFICACIÓN DE ZONAS APTAS PARA COLOMBIA, ESCALA 1:100.000</t>
  </si>
  <si>
    <t>SEGUIMIENTO, CONTROL, MONITOREO Y EVALUACIÓN EX POST DE PROGRAMAS Y PROYECTOS DE ADT</t>
  </si>
  <si>
    <t>TÉRMINOS PARA EL APORTE DE ESTUDIOS E INFORMACIÓN QUE APOYEN LA IDENTIFICACIÓN DE LAS ZIDRES</t>
  </si>
  <si>
    <t>UNIDAD AGRÍCOLA FAMILIAR EN EL ORDENAMIENTO JURÍDICO COLOMBIANO</t>
  </si>
  <si>
    <t>ZONIFICACIÓN GENERAL DE TIERRAS CON FINES DE IRRIGACIÓN PARA COLOMBIA A ESCALA 1:100.000</t>
  </si>
  <si>
    <t>ZONIFICACIÓN PARA PLANTACIONES FORESTALES CON FINES COMERCIALES</t>
  </si>
  <si>
    <t>Actas seguimiento de los proyectos de la  Dirección UESAT </t>
  </si>
  <si>
    <t>Documento trimestral que establece el avance, dificultades, estrategias de solución, lecciones aprendidas, metas y retos. de los proyectos de cada anualidad  la DUESAT  </t>
  </si>
  <si>
    <t>Plan Anual de Adquisiciones - PAA</t>
  </si>
  <si>
    <t>Estimación de las necesidades contractuales de conformidad con los proyectos de inversión y funcionamiento aprobados para cada vigencia</t>
  </si>
  <si>
    <t>SIGEP - DAFP</t>
  </si>
  <si>
    <t>Habilitar y Reportar información de los contratistas que se vinculan bajo la modalidad de contratos de prestación de servicios profesionales o de apoyo a la gestión</t>
  </si>
  <si>
    <t>Riesgos e Indicadores</t>
  </si>
  <si>
    <t>Herramientas de información que apoyan el proceso para la debida toma de decisiones</t>
  </si>
  <si>
    <t>Sistema de Rendición Electrónica de la Cuenta e Informes - SIRECI</t>
  </si>
  <si>
    <t>Reportar información de los contratistas que se vinculan bajo la modalidad de selección de contratistas</t>
  </si>
  <si>
    <t>Planes de mejoramiento (Acciones Preventivas, Correctivas y de Mejora)</t>
  </si>
  <si>
    <t>Acciones que permiten a la administración corregir, ajustar, modificar o actualizar procesos, procedimientos, formatos o manuales, de los procesos transversales y misionales de la Entidad publica.</t>
  </si>
  <si>
    <t>Publicaciones elaboradas por equipos de la Dirección de Ordenamiento de la Propiedad y Mercado de Tierras en temáticas asociadas con: Distribución y tenencia, Acceso y regularización, Mercado de Tierra, Seguimiento y evaluación de políticas públicas, Ordenamiento Territorial Agopecuario</t>
  </si>
  <si>
    <t>Plan de mantenimiento</t>
  </si>
  <si>
    <t>Plan de copias de seguridad</t>
  </si>
  <si>
    <t>Documento que contiene la planeación y ejecución de los mantenimientos proyectados a la infraestructura tecnológica de la entidad</t>
  </si>
  <si>
    <t>Documento que contiene la planeación de los trabajos de copias de respaldo de la entidad</t>
  </si>
  <si>
    <t>Informes genrados que dan cuenta de la gestión y cumplimeinto de los compromisos del proceso de servicios tecnológicos</t>
  </si>
  <si>
    <t>Mapas de Riesgo del proceso de Gestión de Servicios Tecnológicos</t>
  </si>
  <si>
    <t>Contiene los riesgos de tipo tecnológico y de seguridad de la información, junto los controles asociados y las evidencias que se deben reportar y que dan cuenta de la aplicación del control</t>
  </si>
  <si>
    <t>Registro histórico de los bienes adquiridos en la entidad</t>
  </si>
  <si>
    <t>Documento que contiene el registro de los bienes que se dan de baja.</t>
  </si>
  <si>
    <t>Documento que contiene el registro de los bienes que se devuelven al almacén</t>
  </si>
  <si>
    <t>Decreto 4145 de 2011 por el cual se crea la Unidad de Planificación de Tierras Rurales, Adecuación de Tierras y Usos Agropecuarios - UPRA y se dictan otras disposiciones.</t>
  </si>
  <si>
    <t>Gestión de información</t>
  </si>
  <si>
    <t>Conjunto de actividades administrativas y técnicas tendientes a la planificación y desarrollo de la promoción para la seguridad y salud en el trabajo</t>
  </si>
  <si>
    <t>Registros de gestión</t>
  </si>
  <si>
    <t>Legalizaciones de gastos de viaje para funcionarios y contratistas que realizan desplazamientos para el ejercicio de sus funciones en la entidad.</t>
  </si>
  <si>
    <t>01/02/221</t>
  </si>
  <si>
    <t>Instrumentos del sistema de gestión</t>
  </si>
  <si>
    <t>Resoluciones</t>
  </si>
  <si>
    <t>Solicitudes de certificaciones contractuales</t>
  </si>
  <si>
    <t>1. Descripción de la Categoría de información</t>
  </si>
  <si>
    <t>GST-FT-010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</si>
</sst>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rgb="FF242BB9"/>
      <name val="Calibri"/>
      <family val="2"/>
      <scheme val="minor"/>
    </font>
    <font>
      <b/>
      <sz val="14"/>
      <color theme="0"/>
      <name val="Calibri"/>
      <family val="2"/>
      <scheme val="minor"/>
    </font>
    <font>
      <i/>
      <sz val="11"/>
      <color rgb="FF242BB9"/>
      <name val="Calibri"/>
      <family val="2"/>
      <scheme val="minor"/>
    </font>
    <font>
      <b/>
      <sz val="11"/>
      <name val="Arial"/>
      <family val="2"/>
    </font>
    <font>
      <b/>
      <sz val="14"/>
      <color rgb="FF242BB9"/>
      <name val="Calibri"/>
      <family val="2"/>
      <scheme val="minor"/>
    </font>
    <font>
      <b/>
      <sz val="11"/>
      <color rgb="FFFFFFFF"/>
      <name val="Calibri"/>
      <family val="2"/>
      <scheme val="minor"/>
    </font>
    <font>
      <b/>
      <sz val="11"/>
      <color rgb="FF000000"/>
      <name val="Calibri"/>
      <family val="2"/>
      <scheme val="minor"/>
    </font>
    <font>
      <b/>
      <sz val="12"/>
      <color theme="0"/>
      <name val="Calibri"/>
      <family val="2"/>
      <scheme val="minor"/>
    </font>
    <font>
      <sz val="11"/>
      <color rgb="FF242BB9"/>
      <name val="Calibri"/>
      <family val="2"/>
      <scheme val="minor"/>
    </font>
    <font>
      <b/>
      <sz val="11"/>
      <name val="Calibri"/>
      <family val="2"/>
      <scheme val="minor"/>
    </font>
    <font>
      <sz val="12"/>
      <color theme="1"/>
      <name val="Calibri"/>
      <family val="2"/>
      <scheme val="minor"/>
    </font>
    <font>
      <sz val="11"/>
      <color rgb="FF002060"/>
      <name val="Calibri"/>
      <family val="2"/>
      <scheme val="minor"/>
    </font>
    <font>
      <sz val="12"/>
      <color rgb="FF002060"/>
      <name val="Calibri"/>
      <family val="2"/>
      <scheme val="minor"/>
    </font>
    <font>
      <b/>
      <sz val="18"/>
      <color rgb="FF002060"/>
      <name val="Calibri"/>
      <family val="2"/>
      <scheme val="minor"/>
    </font>
    <font>
      <sz val="12"/>
      <color theme="3"/>
      <name val="Calibri"/>
      <family val="2"/>
      <scheme val="minor"/>
    </font>
    <font>
      <sz val="11"/>
      <color theme="3"/>
      <name val="Calibri"/>
      <family val="2"/>
      <scheme val="minor"/>
    </font>
    <font>
      <b/>
      <sz val="9"/>
      <color theme="0"/>
      <name val="Calibri"/>
      <family val="2"/>
      <scheme val="minor"/>
    </font>
    <font>
      <sz val="11"/>
      <color indexed="8"/>
      <name val="Calibri"/>
      <family val="2"/>
      <scheme val="minor"/>
    </font>
    <font>
      <sz val="11"/>
      <color rgb="FF000000"/>
      <name val="Arial"/>
      <family val="2"/>
    </font>
    <font>
      <sz val="10"/>
      <name val="Arial"/>
      <family val="2"/>
    </font>
    <font>
      <sz val="11"/>
      <color theme="1"/>
      <name val="Arial"/>
      <family val="2"/>
    </font>
    <font>
      <sz val="12"/>
      <color rgb="FF000000"/>
      <name val="Arial"/>
      <family val="2"/>
    </font>
    <font>
      <b/>
      <sz val="11"/>
      <color theme="1"/>
      <name val="Arial"/>
      <family val="2"/>
    </font>
    <font>
      <b/>
      <sz val="14"/>
      <color rgb="FF000000"/>
      <name val="Arial"/>
      <family val="2"/>
    </font>
    <font>
      <b/>
      <sz val="12"/>
      <color theme="0"/>
      <name val="Arial"/>
      <family val="2"/>
    </font>
    <font>
      <sz val="11"/>
      <color rgb="FF000000"/>
      <name val="Calibri"/>
      <family val="2"/>
      <scheme val="minor"/>
    </font>
  </fonts>
  <fills count="11">
    <fill>
      <patternFill patternType="none"/>
    </fill>
    <fill>
      <patternFill patternType="gray125"/>
    </fill>
    <fill>
      <patternFill patternType="solid">
        <fgColor theme="9"/>
      </patternFill>
    </fill>
    <fill>
      <patternFill patternType="solid">
        <fgColor theme="0"/>
        <bgColor indexed="64"/>
      </patternFill>
    </fill>
    <fill>
      <patternFill patternType="solid">
        <fgColor theme="1" tint="0.34998626667073579"/>
        <bgColor indexed="64"/>
      </patternFill>
    </fill>
    <fill>
      <patternFill patternType="solid">
        <fgColor rgb="FFD0CECE"/>
        <bgColor indexed="64"/>
      </patternFill>
    </fill>
    <fill>
      <patternFill patternType="solid">
        <fgColor rgb="FF242BB9"/>
        <bgColor indexed="64"/>
      </patternFill>
    </fill>
    <fill>
      <patternFill patternType="solid">
        <fgColor rgb="FFFFBB02"/>
        <bgColor indexed="64"/>
      </patternFill>
    </fill>
    <fill>
      <patternFill patternType="solid">
        <fgColor rgb="FF008CB9"/>
        <bgColor indexed="64"/>
      </patternFill>
    </fill>
    <fill>
      <patternFill patternType="solid">
        <fgColor theme="9" tint="-0.249977111117893"/>
        <bgColor indexed="64"/>
      </patternFill>
    </fill>
    <fill>
      <patternFill patternType="solid">
        <fgColor theme="9" tint="0.59999389629810485"/>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0"/>
      </right>
      <top style="thin">
        <color theme="9" tint="-0.24994659260841701"/>
      </top>
      <bottom/>
      <diagonal/>
    </border>
    <border>
      <left style="thin">
        <color theme="0"/>
      </left>
      <right style="thin">
        <color theme="0"/>
      </right>
      <top style="thin">
        <color theme="9" tint="-0.24994659260841701"/>
      </top>
      <bottom/>
      <diagonal/>
    </border>
    <border>
      <left style="thin">
        <color theme="0"/>
      </left>
      <right style="thin">
        <color theme="9" tint="-0.24994659260841701"/>
      </right>
      <top style="thin">
        <color theme="9" tint="-0.24994659260841701"/>
      </top>
      <bottom/>
      <diagonal/>
    </border>
  </borders>
  <cellStyleXfs count="8">
    <xf numFmtId="0" fontId="0" fillId="0" borderId="0"/>
    <xf numFmtId="9" fontId="1" fillId="0" borderId="0" applyFont="0" applyFill="0" applyBorder="0" applyAlignment="0" applyProtection="0"/>
    <xf numFmtId="0" fontId="4" fillId="2" borderId="0" applyNumberFormat="0" applyBorder="0" applyAlignment="0" applyProtection="0"/>
    <xf numFmtId="0" fontId="22" fillId="0" borderId="0"/>
    <xf numFmtId="0" fontId="24" fillId="0" borderId="0"/>
    <xf numFmtId="0" fontId="1" fillId="0" borderId="0"/>
    <xf numFmtId="0" fontId="1" fillId="0" borderId="0"/>
    <xf numFmtId="0" fontId="30" fillId="0" borderId="0"/>
  </cellStyleXfs>
  <cellXfs count="61">
    <xf numFmtId="0" fontId="0" fillId="0" borderId="0" xfId="0"/>
    <xf numFmtId="0" fontId="0" fillId="0" borderId="0" xfId="0" applyAlignment="1">
      <alignment wrapText="1"/>
    </xf>
    <xf numFmtId="0" fontId="0" fillId="0" borderId="1" xfId="0" applyBorder="1" applyAlignment="1">
      <alignment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8" fillId="3" borderId="0" xfId="0" applyFont="1" applyFill="1" applyAlignment="1">
      <alignment horizontal="center" vertical="center" wrapText="1"/>
    </xf>
    <xf numFmtId="0" fontId="10" fillId="6" borderId="6" xfId="0" applyFont="1" applyFill="1" applyBorder="1" applyAlignment="1">
      <alignment horizontal="left" vertical="center" wrapText="1"/>
    </xf>
    <xf numFmtId="0" fontId="11" fillId="7" borderId="6" xfId="0" applyFont="1" applyFill="1" applyBorder="1" applyAlignment="1">
      <alignment horizontal="left" vertical="center" wrapText="1"/>
    </xf>
    <xf numFmtId="0" fontId="10" fillId="8" borderId="6" xfId="0" applyFont="1" applyFill="1" applyBorder="1" applyAlignment="1">
      <alignment horizontal="left" vertical="center" wrapText="1"/>
    </xf>
    <xf numFmtId="0" fontId="13" fillId="0" borderId="0" xfId="0" applyFont="1" applyAlignment="1">
      <alignment wrapText="1"/>
    </xf>
    <xf numFmtId="0" fontId="0" fillId="0" borderId="10" xfId="0" applyBorder="1" applyAlignment="1">
      <alignment wrapText="1"/>
    </xf>
    <xf numFmtId="0" fontId="0" fillId="0" borderId="12" xfId="0" applyBorder="1" applyAlignment="1">
      <alignment wrapText="1"/>
    </xf>
    <xf numFmtId="0" fontId="0" fillId="0" borderId="2" xfId="0" applyBorder="1" applyAlignment="1">
      <alignment wrapText="1"/>
    </xf>
    <xf numFmtId="0" fontId="6" fillId="4" borderId="6" xfId="0" applyFont="1" applyFill="1" applyBorder="1" applyAlignment="1">
      <alignment horizontal="center" vertical="center" wrapText="1"/>
    </xf>
    <xf numFmtId="0" fontId="0" fillId="0" borderId="11" xfId="0" applyBorder="1"/>
    <xf numFmtId="0" fontId="0" fillId="0" borderId="11" xfId="0" applyBorder="1" applyAlignment="1">
      <alignment wrapText="1"/>
    </xf>
    <xf numFmtId="0" fontId="16" fillId="0" borderId="0" xfId="0" applyFont="1" applyAlignment="1">
      <alignment horizontal="left" vertical="center"/>
    </xf>
    <xf numFmtId="0" fontId="17" fillId="0" borderId="0" xfId="0" applyFont="1" applyAlignment="1">
      <alignment horizontal="center" vertical="center"/>
    </xf>
    <xf numFmtId="0" fontId="15" fillId="0" borderId="0" xfId="0" applyFont="1" applyAlignment="1">
      <alignment horizontal="center" vertical="center" wrapText="1"/>
    </xf>
    <xf numFmtId="0" fontId="18" fillId="0" borderId="0" xfId="0" applyFont="1" applyAlignment="1">
      <alignment horizontal="center" vertical="center" wrapText="1"/>
    </xf>
    <xf numFmtId="9" fontId="18" fillId="0" borderId="0" xfId="1" applyFont="1" applyAlignment="1">
      <alignment horizontal="center" vertical="center" wrapText="1"/>
    </xf>
    <xf numFmtId="0" fontId="12" fillId="6" borderId="0" xfId="2" applyFont="1"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0" fillId="0" borderId="0" xfId="0" applyAlignment="1">
      <alignment horizontal="center" vertical="center"/>
    </xf>
    <xf numFmtId="0" fontId="21" fillId="6" borderId="6" xfId="2" applyFont="1" applyFill="1" applyBorder="1" applyAlignment="1">
      <alignment horizontal="center" vertical="center" wrapText="1"/>
    </xf>
    <xf numFmtId="0" fontId="21" fillId="6" borderId="0" xfId="2" applyFont="1" applyFill="1" applyAlignment="1">
      <alignment horizontal="center" vertical="center" wrapText="1"/>
    </xf>
    <xf numFmtId="9" fontId="0" fillId="0" borderId="0" xfId="1" applyFont="1" applyAlignment="1">
      <alignment horizontal="center" vertical="center"/>
    </xf>
    <xf numFmtId="0" fontId="3" fillId="7" borderId="6" xfId="0" applyFont="1" applyFill="1" applyBorder="1" applyAlignment="1">
      <alignment horizontal="left" vertical="center" wrapText="1"/>
    </xf>
    <xf numFmtId="0" fontId="2" fillId="8" borderId="6" xfId="2" applyFont="1" applyFill="1" applyBorder="1" applyAlignment="1">
      <alignment horizontal="left" vertical="center" wrapText="1"/>
    </xf>
    <xf numFmtId="0" fontId="14" fillId="3" borderId="6" xfId="0" applyFont="1" applyFill="1" applyBorder="1" applyAlignment="1">
      <alignment horizontal="left" vertical="center" wrapText="1"/>
    </xf>
    <xf numFmtId="0" fontId="2" fillId="3" borderId="6" xfId="0" applyFont="1" applyFill="1" applyBorder="1" applyAlignment="1">
      <alignment horizontal="left" vertical="center" wrapText="1"/>
    </xf>
    <xf numFmtId="0" fontId="9" fillId="5" borderId="6" xfId="0" applyFont="1" applyFill="1" applyBorder="1" applyAlignment="1">
      <alignment horizontal="center" vertical="center" wrapText="1"/>
    </xf>
    <xf numFmtId="0" fontId="12" fillId="6" borderId="6" xfId="2" applyFont="1" applyFill="1" applyBorder="1" applyAlignment="1">
      <alignment horizontal="center" vertical="center" wrapText="1"/>
    </xf>
    <xf numFmtId="0" fontId="26" fillId="10" borderId="13" xfId="0" applyFont="1" applyFill="1" applyBorder="1" applyAlignment="1">
      <alignment horizontal="center" vertical="center"/>
    </xf>
    <xf numFmtId="0" fontId="29" fillId="9" borderId="14" xfId="2" applyFont="1" applyFill="1" applyBorder="1" applyAlignment="1">
      <alignment horizontal="center" vertical="center" wrapText="1"/>
    </xf>
    <xf numFmtId="0" fontId="29" fillId="9" borderId="15" xfId="2" applyFont="1" applyFill="1" applyBorder="1" applyAlignment="1">
      <alignment horizontal="center" vertical="center" wrapText="1"/>
    </xf>
    <xf numFmtId="0" fontId="29" fillId="9" borderId="16" xfId="2" applyFont="1" applyFill="1" applyBorder="1" applyAlignment="1">
      <alignment horizontal="center" vertical="center" wrapText="1"/>
    </xf>
    <xf numFmtId="0" fontId="0" fillId="0" borderId="6" xfId="0" applyBorder="1"/>
    <xf numFmtId="14" fontId="0" fillId="0" borderId="6" xfId="0" applyNumberFormat="1" applyBorder="1" applyAlignment="1">
      <alignment horizontal="center"/>
    </xf>
    <xf numFmtId="14" fontId="0" fillId="0" borderId="6" xfId="0" applyNumberFormat="1" applyBorder="1"/>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3" fillId="0" borderId="6" xfId="0" applyFont="1" applyBorder="1" applyAlignment="1">
      <alignment horizontal="left" vertical="center" wrapText="1"/>
    </xf>
    <xf numFmtId="0" fontId="6" fillId="4" borderId="7"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0" xfId="0" applyFont="1" applyFill="1" applyAlignment="1">
      <alignment horizontal="center" wrapText="1"/>
    </xf>
    <xf numFmtId="0" fontId="7" fillId="0" borderId="0" xfId="0" applyFont="1" applyAlignment="1">
      <alignment horizontal="left" vertical="center" wrapText="1"/>
    </xf>
    <xf numFmtId="0" fontId="7" fillId="0" borderId="11" xfId="0" applyFont="1" applyBorder="1" applyAlignment="1">
      <alignment horizontal="left" vertical="center" wrapText="1"/>
    </xf>
    <xf numFmtId="0" fontId="5" fillId="3" borderId="2" xfId="0" applyFont="1" applyFill="1" applyBorder="1" applyAlignment="1">
      <alignment horizontal="center" vertical="center" wrapText="1"/>
    </xf>
    <xf numFmtId="0" fontId="5" fillId="3" borderId="0" xfId="0" applyFont="1" applyFill="1" applyAlignment="1">
      <alignment horizontal="center" vertical="center" wrapText="1"/>
    </xf>
    <xf numFmtId="0" fontId="9" fillId="5" borderId="6" xfId="0" applyFont="1" applyFill="1" applyBorder="1" applyAlignment="1">
      <alignment horizontal="center" vertical="center" wrapText="1"/>
    </xf>
    <xf numFmtId="0" fontId="12" fillId="6" borderId="7" xfId="2" applyFont="1" applyFill="1" applyBorder="1" applyAlignment="1">
      <alignment horizontal="center" vertical="center" wrapText="1"/>
    </xf>
    <xf numFmtId="0" fontId="12" fillId="6" borderId="8" xfId="2" applyFont="1" applyFill="1" applyBorder="1" applyAlignment="1">
      <alignment horizontal="center" vertical="center" wrapText="1"/>
    </xf>
    <xf numFmtId="0" fontId="12" fillId="6" borderId="9" xfId="2" applyFont="1" applyFill="1" applyBorder="1" applyAlignment="1">
      <alignment horizontal="center" vertical="center" wrapText="1"/>
    </xf>
    <xf numFmtId="0" fontId="23" fillId="0" borderId="13" xfId="0" applyFont="1" applyBorder="1" applyAlignment="1">
      <alignment horizontal="center" vertical="center"/>
    </xf>
    <xf numFmtId="14" fontId="23" fillId="0" borderId="13" xfId="0" applyNumberFormat="1" applyFont="1" applyBorder="1" applyAlignment="1">
      <alignment horizontal="center" vertical="center"/>
    </xf>
    <xf numFmtId="0" fontId="27" fillId="10" borderId="13" xfId="0" applyFont="1" applyFill="1" applyBorder="1" applyAlignment="1">
      <alignment horizontal="center" vertical="center"/>
    </xf>
    <xf numFmtId="0" fontId="25" fillId="0" borderId="13" xfId="0" applyFont="1" applyBorder="1" applyAlignment="1">
      <alignment horizontal="center" vertical="center"/>
    </xf>
    <xf numFmtId="0" fontId="28" fillId="0" borderId="13" xfId="0" applyFont="1" applyBorder="1" applyAlignment="1">
      <alignment horizontal="center" vertical="center"/>
    </xf>
  </cellXfs>
  <cellStyles count="8">
    <cellStyle name="Énfasis6" xfId="2" builtinId="49"/>
    <cellStyle name="Normal" xfId="0" builtinId="0"/>
    <cellStyle name="Normal 2" xfId="3"/>
    <cellStyle name="Normal 2 2" xfId="4"/>
    <cellStyle name="Normal 3 2" xfId="6"/>
    <cellStyle name="Normal 4" xfId="5"/>
    <cellStyle name="Normal 5" xfId="7"/>
    <cellStyle name="Porcentaje" xfId="1" builtinId="5"/>
  </cellStyles>
  <dxfs count="0"/>
  <tableStyles count="0" defaultTableStyle="TableStyleMedium2" defaultPivotStyle="PivotStyleLight16"/>
  <colors>
    <mruColors>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styles" Target="styles.xml"/><Relationship Id="rId2" Type="http://schemas.openxmlformats.org/officeDocument/2006/relationships/worksheet" Target="worksheets/sheet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23"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alcChain" Target="calcChain.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ES"/>
              <a:t>Activos de Información</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Resultados!$C$2</c:f>
              <c:strCache>
                <c:ptCount val="1"/>
                <c:pt idx="0">
                  <c:v>ACTIVOS</c:v>
                </c:pt>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cap="none" spc="0" baseline="0">
                    <a:ln w="0"/>
                    <a:solidFill>
                      <a:schemeClr val="tx1"/>
                    </a:solidFill>
                    <a:effectLst>
                      <a:outerShdw blurRad="38100" dist="19050" dir="2700000" algn="tl" rotWithShape="0">
                        <a:schemeClr val="dk1">
                          <a:alpha val="40000"/>
                        </a:schemeClr>
                      </a:outerShdw>
                    </a:effectLst>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Resultados!$C$3:$C$18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B199-417D-8731-EEFE88B80A02}"/>
            </c:ext>
          </c:extLst>
        </c:ser>
        <c:ser>
          <c:idx val="1"/>
          <c:order val="1"/>
          <c:tx>
            <c:strRef>
              <c:f>Resultados!$D$2</c:f>
              <c:strCache>
                <c:ptCount val="1"/>
                <c:pt idx="0">
                  <c:v>PÚBLICA</c:v>
                </c:pt>
              </c:strCache>
            </c:strRef>
          </c:tx>
          <c:spPr>
            <a:solidFill>
              <a:schemeClr val="accent2">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Resultados!$D$3:$D$18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B199-417D-8731-EEFE88B80A02}"/>
            </c:ext>
          </c:extLst>
        </c:ser>
        <c:ser>
          <c:idx val="2"/>
          <c:order val="2"/>
          <c:tx>
            <c:strRef>
              <c:f>Resultados!$E$2</c:f>
              <c:strCache>
                <c:ptCount val="1"/>
                <c:pt idx="0">
                  <c:v>CLASIFICADA</c:v>
                </c:pt>
              </c:strCache>
            </c:strRef>
          </c:tx>
          <c:spPr>
            <a:solidFill>
              <a:schemeClr val="accent3">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Resultados!$E$3:$E$18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2-B199-417D-8731-EEFE88B80A02}"/>
            </c:ext>
          </c:extLst>
        </c:ser>
        <c:ser>
          <c:idx val="3"/>
          <c:order val="3"/>
          <c:tx>
            <c:strRef>
              <c:f>Resultados!$F$2</c:f>
              <c:strCache>
                <c:ptCount val="1"/>
                <c:pt idx="0">
                  <c:v>RESERVADA</c:v>
                </c:pt>
              </c:strCache>
            </c:strRef>
          </c:tx>
          <c:spPr>
            <a:solidFill>
              <a:schemeClr val="accent4">
                <a:alpha val="85000"/>
              </a:schemeClr>
            </a:solidFill>
            <a:ln w="9525" cap="flat" cmpd="sng" algn="ctr">
              <a:solidFill>
                <a:schemeClr val="lt1">
                  <a:alpha val="50000"/>
                </a:schemeClr>
              </a:solidFill>
              <a:round/>
            </a:ln>
            <a:effectLst/>
          </c:spPr>
          <c:invertIfNegative val="0"/>
          <c:dLbls>
            <c:delete val="1"/>
          </c:dLbls>
          <c:cat>
            <c:strRef>
              <c:f>Resultados!$B$3:$B$18</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Resultados!$F$3:$F$18</c:f>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B199-417D-8731-EEFE88B80A02}"/>
            </c:ext>
          </c:extLst>
        </c:ser>
        <c:dLbls>
          <c:dLblPos val="inEnd"/>
          <c:showLegendKey val="0"/>
          <c:showVal val="1"/>
          <c:showCatName val="0"/>
          <c:showSerName val="0"/>
          <c:showPercent val="0"/>
          <c:showBubbleSize val="0"/>
        </c:dLbls>
        <c:gapWidth val="65"/>
        <c:axId val="-653602368"/>
        <c:axId val="-653603456"/>
      </c:barChart>
      <c:catAx>
        <c:axId val="-653602368"/>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603456"/>
        <c:crosses val="autoZero"/>
        <c:auto val="1"/>
        <c:lblAlgn val="ctr"/>
        <c:lblOffset val="100"/>
        <c:noMultiLvlLbl val="0"/>
      </c:catAx>
      <c:valAx>
        <c:axId val="-65360345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602368"/>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Resultados!$D$24</c:f>
              <c:strCache>
                <c:ptCount val="1"/>
                <c:pt idx="0">
                  <c:v>CONFIDENCIALIDAD</c:v>
                </c:pt>
              </c:strCache>
            </c:strRef>
          </c:tx>
          <c:spPr>
            <a:solidFill>
              <a:schemeClr val="accent2">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Resultados!$D$25:$D$40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36C5-4C43-9842-75B92EB31313}"/>
            </c:ext>
          </c:extLst>
        </c:ser>
        <c:dLbls>
          <c:dLblPos val="inEnd"/>
          <c:showLegendKey val="0"/>
          <c:showVal val="1"/>
          <c:showCatName val="0"/>
          <c:showSerName val="0"/>
          <c:showPercent val="0"/>
          <c:showBubbleSize val="0"/>
        </c:dLbls>
        <c:gapWidth val="65"/>
        <c:axId val="-653600736"/>
        <c:axId val="-653600192"/>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2">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Resultados!$C$25:$C$40</c15:sqref>
                        </c15:formulaRef>
                      </c:ext>
                    </c:extLst>
                    <c:numCache>
                      <c:formatCode>General</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36C5-4C43-9842-75B92EB31313}"/>
                  </c:ext>
                </c:extLst>
              </c15:ser>
            </c15:filteredBarSeries>
          </c:ext>
        </c:extLst>
      </c:barChart>
      <c:catAx>
        <c:axId val="-65360073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600192"/>
        <c:crosses val="autoZero"/>
        <c:auto val="1"/>
        <c:lblAlgn val="ctr"/>
        <c:lblOffset val="100"/>
        <c:noMultiLvlLbl val="0"/>
      </c:catAx>
      <c:valAx>
        <c:axId val="-65360019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60073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5"/>
    </mc:Choice>
    <mc:Fallback>
      <c:style val="5"/>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Resultados!$E$24</c:f>
              <c:strCache>
                <c:ptCount val="1"/>
                <c:pt idx="0">
                  <c:v>DISPONIBILIDAD</c:v>
                </c:pt>
              </c:strCache>
            </c:strRef>
          </c:tx>
          <c:spPr>
            <a:solidFill>
              <a:schemeClr val="accent3">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Resultados!$E$25:$E$40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73FD-4094-B6FF-DBBCDF35C6DA}"/>
            </c:ext>
          </c:extLst>
        </c:ser>
        <c:dLbls>
          <c:dLblPos val="inEnd"/>
          <c:showLegendKey val="0"/>
          <c:showVal val="1"/>
          <c:showCatName val="0"/>
          <c:showSerName val="0"/>
          <c:showPercent val="0"/>
          <c:showBubbleSize val="0"/>
        </c:dLbls>
        <c:gapWidth val="65"/>
        <c:axId val="-653595296"/>
        <c:axId val="-653594752"/>
        <c:extLst>
          <c:ext xmlns:c15="http://schemas.microsoft.com/office/drawing/2012/chart" uri="{02D57815-91ED-43cb-92C2-25804820EDAC}">
            <c15:filteredBarSeries>
              <c15:ser>
                <c:idx val="0"/>
                <c:order val="0"/>
                <c:tx>
                  <c:strRef>
                    <c:extLst>
                      <c:ext uri="{02D57815-91ED-43cb-92C2-25804820EDAC}">
                        <c15:formulaRef>
                          <c15:sqref>Resultados!$D$24</c15:sqref>
                        </c15:formulaRef>
                      </c:ext>
                    </c:extLst>
                    <c:strCache>
                      <c:ptCount val="1"/>
                      <c:pt idx="0">
                        <c:v>CONFIDENCIALIDAD</c:v>
                      </c:pt>
                    </c:strCache>
                  </c:strRef>
                </c:tx>
                <c:spPr>
                  <a:solidFill>
                    <a:schemeClr val="accent3">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Resultados!$D$25:$D$40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73FD-4094-B6FF-DBBCDF35C6DA}"/>
                  </c:ext>
                </c:extLst>
              </c15:ser>
            </c15:filteredBarSeries>
          </c:ext>
        </c:extLst>
      </c:barChart>
      <c:catAx>
        <c:axId val="-65359529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653594752"/>
        <c:crosses val="autoZero"/>
        <c:auto val="1"/>
        <c:lblAlgn val="ctr"/>
        <c:lblOffset val="100"/>
        <c:noMultiLvlLbl val="0"/>
      </c:catAx>
      <c:valAx>
        <c:axId val="-65359475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65359529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6"/>
    </mc:Choice>
    <mc:Fallback>
      <c:style val="6"/>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1"/>
          <c:order val="1"/>
          <c:tx>
            <c:strRef>
              <c:f>Resultados!$F$24</c:f>
              <c:strCache>
                <c:ptCount val="1"/>
                <c:pt idx="0">
                  <c:v>INTEGRIDAD</c:v>
                </c:pt>
              </c:strCache>
            </c:strRef>
          </c:tx>
          <c:spPr>
            <a:solidFill>
              <a:schemeClr val="accent4">
                <a:tint val="77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Resultados!$B$25:$B$40</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Resultados!$F$25:$F$40</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6756-4B84-8A91-963D101FEF69}"/>
            </c:ext>
          </c:extLst>
        </c:ser>
        <c:dLbls>
          <c:dLblPos val="inEnd"/>
          <c:showLegendKey val="0"/>
          <c:showVal val="1"/>
          <c:showCatName val="0"/>
          <c:showSerName val="0"/>
          <c:showPercent val="0"/>
          <c:showBubbleSize val="0"/>
        </c:dLbls>
        <c:gapWidth val="65"/>
        <c:axId val="-795786416"/>
        <c:axId val="-795785872"/>
        <c:extLst>
          <c:ext xmlns:c15="http://schemas.microsoft.com/office/drawing/2012/chart" uri="{02D57815-91ED-43cb-92C2-25804820EDAC}">
            <c15:filteredBarSeries>
              <c15:ser>
                <c:idx val="0"/>
                <c:order val="0"/>
                <c:tx>
                  <c:strRef>
                    <c:extLst>
                      <c:ext uri="{02D57815-91ED-43cb-92C2-25804820EDAC}">
                        <c15:formulaRef>
                          <c15:sqref>Resultados!$E$24</c15:sqref>
                        </c15:formulaRef>
                      </c:ext>
                    </c:extLst>
                    <c:strCache>
                      <c:ptCount val="1"/>
                      <c:pt idx="0">
                        <c:v>DISPONIBILIDAD</c:v>
                      </c:pt>
                    </c:strCache>
                  </c:strRef>
                </c:tx>
                <c:spPr>
                  <a:solidFill>
                    <a:schemeClr val="accent4">
                      <a:shade val="76000"/>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Resultados!$B$25:$B$40</c15:sqref>
                        </c15:formulaRef>
                      </c:ext>
                    </c:extLst>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extLst>
                      <c:ext uri="{02D57815-91ED-43cb-92C2-25804820EDAC}">
                        <c15:formulaRef>
                          <c15:sqref>Resultados!$E$25:$E$40</c15:sqref>
                        </c15:formulaRef>
                      </c:ext>
                    </c:extLst>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1-6756-4B84-8A91-963D101FEF69}"/>
                  </c:ext>
                </c:extLst>
              </c15:ser>
            </c15:filteredBarSeries>
          </c:ext>
        </c:extLst>
      </c:barChart>
      <c:catAx>
        <c:axId val="-7957864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795785872"/>
        <c:crosses val="autoZero"/>
        <c:auto val="1"/>
        <c:lblAlgn val="ctr"/>
        <c:lblOffset val="100"/>
        <c:noMultiLvlLbl val="0"/>
      </c:catAx>
      <c:valAx>
        <c:axId val="-795785872"/>
        <c:scaling>
          <c:orientation val="minMax"/>
          <c:max val="1"/>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795786416"/>
        <c:crosses val="autoZero"/>
        <c:crossBetween val="midCat"/>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SEGURIDAD</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col"/>
        <c:grouping val="clustered"/>
        <c:varyColors val="0"/>
        <c:ser>
          <c:idx val="1"/>
          <c:order val="1"/>
          <c:tx>
            <c:strRef>
              <c:f>Resultados!$D$24</c:f>
              <c:strCache>
                <c:ptCount val="1"/>
                <c:pt idx="0">
                  <c:v>CONFIDENCIALIDAD</c:v>
                </c:pt>
              </c:strCache>
            </c:strRef>
          </c:tx>
          <c:spPr>
            <a:solidFill>
              <a:schemeClr val="accent2">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Resultados!$D$42</c:f>
              <c:numCache>
                <c:formatCode>0%</c:formatCode>
                <c:ptCount val="1"/>
                <c:pt idx="0">
                  <c:v>0</c:v>
                </c:pt>
              </c:numCache>
            </c:numRef>
          </c:val>
          <c:extLst>
            <c:ext xmlns:c16="http://schemas.microsoft.com/office/drawing/2014/chart" uri="{C3380CC4-5D6E-409C-BE32-E72D297353CC}">
              <c16:uniqueId val="{00000000-4BAF-4084-811E-1B2393FC6A5C}"/>
            </c:ext>
          </c:extLst>
        </c:ser>
        <c:ser>
          <c:idx val="2"/>
          <c:order val="2"/>
          <c:tx>
            <c:strRef>
              <c:f>Resultados!$E$24</c:f>
              <c:strCache>
                <c:ptCount val="1"/>
                <c:pt idx="0">
                  <c:v>DISPONIBILIDAD</c:v>
                </c:pt>
              </c:strCache>
            </c:strRef>
          </c:tx>
          <c:spPr>
            <a:solidFill>
              <a:schemeClr val="accent3">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Resultados!$E$42</c:f>
              <c:numCache>
                <c:formatCode>0%</c:formatCode>
                <c:ptCount val="1"/>
                <c:pt idx="0">
                  <c:v>0</c:v>
                </c:pt>
              </c:numCache>
            </c:numRef>
          </c:val>
          <c:extLst>
            <c:ext xmlns:c16="http://schemas.microsoft.com/office/drawing/2014/chart" uri="{C3380CC4-5D6E-409C-BE32-E72D297353CC}">
              <c16:uniqueId val="{00000001-4BAF-4084-811E-1B2393FC6A5C}"/>
            </c:ext>
          </c:extLst>
        </c:ser>
        <c:ser>
          <c:idx val="3"/>
          <c:order val="3"/>
          <c:tx>
            <c:strRef>
              <c:f>Resultados!$F$24</c:f>
              <c:strCache>
                <c:ptCount val="1"/>
                <c:pt idx="0">
                  <c:v>INTEGRIDAD</c:v>
                </c:pt>
              </c:strCache>
            </c:strRef>
          </c:tx>
          <c:spPr>
            <a:solidFill>
              <a:schemeClr val="accent4">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Resultados!$B$42</c:f>
              <c:strCache>
                <c:ptCount val="1"/>
                <c:pt idx="0">
                  <c:v>SEGURIDAD</c:v>
                </c:pt>
              </c:strCache>
            </c:strRef>
          </c:cat>
          <c:val>
            <c:numRef>
              <c:f>Resultados!$F$42</c:f>
              <c:numCache>
                <c:formatCode>0%</c:formatCode>
                <c:ptCount val="1"/>
                <c:pt idx="0">
                  <c:v>0</c:v>
                </c:pt>
              </c:numCache>
            </c:numRef>
          </c:val>
          <c:extLst>
            <c:ext xmlns:c16="http://schemas.microsoft.com/office/drawing/2014/chart" uri="{C3380CC4-5D6E-409C-BE32-E72D297353CC}">
              <c16:uniqueId val="{00000002-4BAF-4084-811E-1B2393FC6A5C}"/>
            </c:ext>
          </c:extLst>
        </c:ser>
        <c:dLbls>
          <c:dLblPos val="inEnd"/>
          <c:showLegendKey val="0"/>
          <c:showVal val="1"/>
          <c:showCatName val="0"/>
          <c:showSerName val="0"/>
          <c:showPercent val="0"/>
          <c:showBubbleSize val="0"/>
        </c:dLbls>
        <c:gapWidth val="65"/>
        <c:axId val="-795783152"/>
        <c:axId val="-795782608"/>
        <c:extLst>
          <c:ext xmlns:c15="http://schemas.microsoft.com/office/drawing/2012/chart" uri="{02D57815-91ED-43cb-92C2-25804820EDAC}">
            <c15:filteredBarSeries>
              <c15:ser>
                <c:idx val="0"/>
                <c:order val="0"/>
                <c:tx>
                  <c:strRef>
                    <c:extLst>
                      <c:ext uri="{02D57815-91ED-43cb-92C2-25804820EDAC}">
                        <c15:formulaRef>
                          <c15:sqref>Resultados!$C$24</c15:sqref>
                        </c15:formulaRef>
                      </c:ext>
                    </c:extLst>
                    <c:strCache>
                      <c:ptCount val="1"/>
                    </c:strCache>
                  </c:strRef>
                </c:tx>
                <c:spPr>
                  <a:solidFill>
                    <a:schemeClr val="accent1">
                      <a:alpha val="85000"/>
                    </a:schemeClr>
                  </a:solidFill>
                  <a:ln w="9525" cap="flat" cmpd="sng" algn="ctr">
                    <a:solidFill>
                      <a:schemeClr val="lt1">
                        <a:alpha val="50000"/>
                      </a:schemeClr>
                    </a:solidFill>
                    <a:round/>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uri="{CE6537A1-D6FC-4f65-9D91-7224C49458BB}">
                      <c15:showLeaderLines val="1"/>
                      <c15:leaderLines>
                        <c:spPr>
                          <a:ln w="9525">
                            <a:solidFill>
                              <a:schemeClr val="dk1">
                                <a:lumMod val="50000"/>
                                <a:lumOff val="50000"/>
                              </a:schemeClr>
                            </a:solidFill>
                          </a:ln>
                          <a:effectLst/>
                        </c:spPr>
                      </c15:leaderLines>
                    </c:ext>
                  </c:extLst>
                </c:dLbls>
                <c:cat>
                  <c:strRef>
                    <c:extLst>
                      <c:ext uri="{02D57815-91ED-43cb-92C2-25804820EDAC}">
                        <c15:formulaRef>
                          <c15:sqref>Resultados!$B$42</c15:sqref>
                        </c15:formulaRef>
                      </c:ext>
                    </c:extLst>
                    <c:strCache>
                      <c:ptCount val="1"/>
                      <c:pt idx="0">
                        <c:v>SEGURIDAD</c:v>
                      </c:pt>
                    </c:strCache>
                  </c:strRef>
                </c:cat>
                <c:val>
                  <c:numRef>
                    <c:extLst>
                      <c:ext uri="{02D57815-91ED-43cb-92C2-25804820EDAC}">
                        <c15:formulaRef>
                          <c15:sqref>Resultados!$C$42</c15:sqref>
                        </c15:formulaRef>
                      </c:ext>
                    </c:extLst>
                    <c:numCache>
                      <c:formatCode>General</c:formatCode>
                      <c:ptCount val="1"/>
                    </c:numCache>
                  </c:numRef>
                </c:val>
                <c:extLst>
                  <c:ext xmlns:c16="http://schemas.microsoft.com/office/drawing/2014/chart" uri="{C3380CC4-5D6E-409C-BE32-E72D297353CC}">
                    <c16:uniqueId val="{00000003-4BAF-4084-811E-1B2393FC6A5C}"/>
                  </c:ext>
                </c:extLst>
              </c15:ser>
            </c15:filteredBarSeries>
          </c:ext>
        </c:extLst>
      </c:barChart>
      <c:catAx>
        <c:axId val="-795783152"/>
        <c:scaling>
          <c:orientation val="minMax"/>
        </c:scaling>
        <c:delete val="1"/>
        <c:axPos val="b"/>
        <c:numFmt formatCode="General" sourceLinked="1"/>
        <c:majorTickMark val="none"/>
        <c:minorTickMark val="none"/>
        <c:tickLblPos val="nextTo"/>
        <c:crossAx val="-795782608"/>
        <c:crosses val="autoZero"/>
        <c:auto val="1"/>
        <c:lblAlgn val="ctr"/>
        <c:lblOffset val="100"/>
        <c:noMultiLvlLbl val="0"/>
      </c:catAx>
      <c:valAx>
        <c:axId val="-795782608"/>
        <c:scaling>
          <c:orientation val="minMax"/>
        </c:scaling>
        <c:delete val="1"/>
        <c:axPos val="l"/>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crossAx val="-795783152"/>
        <c:crosses val="autoZero"/>
        <c:crossBetween val="between"/>
      </c:valAx>
      <c:spPr>
        <a:noFill/>
        <a:ln>
          <a:noFill/>
        </a:ln>
        <a:effectLst/>
      </c:spPr>
    </c:plotArea>
    <c:legend>
      <c:legendPos val="b"/>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Resultados!$B$20</c:f>
              <c:strCache>
                <c:ptCount val="1"/>
                <c:pt idx="0">
                  <c:v>Clasificación de la Información</c:v>
                </c:pt>
              </c:strCache>
            </c:strRef>
          </c:tx>
          <c:dPt>
            <c:idx val="0"/>
            <c:bubble3D val="0"/>
            <c:spPr>
              <a:solidFill>
                <a:schemeClr val="accent1"/>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0C4-4C62-B74F-B875B53290D5}"/>
              </c:ext>
            </c:extLst>
          </c:dPt>
          <c:dPt>
            <c:idx val="1"/>
            <c:bubble3D val="0"/>
            <c:spPr>
              <a:solidFill>
                <a:schemeClr val="accent2"/>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0C4-4C62-B74F-B875B53290D5}"/>
              </c:ext>
            </c:extLst>
          </c:dPt>
          <c:dPt>
            <c:idx val="2"/>
            <c:bubble3D val="0"/>
            <c:spPr>
              <a:solidFill>
                <a:schemeClr val="accent3"/>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0C4-4C62-B74F-B875B53290D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Resultados!$D$19:$F$19</c:f>
              <c:strCache>
                <c:ptCount val="3"/>
                <c:pt idx="0">
                  <c:v>PÚBLICA</c:v>
                </c:pt>
                <c:pt idx="1">
                  <c:v>CLASIFICADA</c:v>
                </c:pt>
                <c:pt idx="2">
                  <c:v>RESERVADA</c:v>
                </c:pt>
              </c:strCache>
            </c:strRef>
          </c:cat>
          <c:val>
            <c:numRef>
              <c:f>Resultados!$D$20:$F$20</c:f>
              <c:numCache>
                <c:formatCode>General</c:formatCode>
                <c:ptCount val="3"/>
                <c:pt idx="0">
                  <c:v>0</c:v>
                </c:pt>
                <c:pt idx="1">
                  <c:v>0</c:v>
                </c:pt>
                <c:pt idx="2">
                  <c:v>0</c:v>
                </c:pt>
              </c:numCache>
            </c:numRef>
          </c:val>
          <c:extLst>
            <c:ext xmlns:c16="http://schemas.microsoft.com/office/drawing/2014/chart" uri="{C3380CC4-5D6E-409C-BE32-E72D297353CC}">
              <c16:uniqueId val="{00000006-00C4-4C62-B74F-B875B53290D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bar"/>
        <c:grouping val="clustered"/>
        <c:varyColors val="0"/>
        <c:ser>
          <c:idx val="0"/>
          <c:order val="0"/>
          <c:tx>
            <c:strRef>
              <c:f>'Control Activos Calificados'!$C$2</c:f>
              <c:strCache>
                <c:ptCount val="1"/>
                <c:pt idx="0">
                  <c:v>ACTIVOS</c:v>
                </c:pt>
              </c:strCache>
            </c:strRef>
          </c:tx>
          <c:spPr>
            <a:solidFill>
              <a:schemeClr val="accent1"/>
            </a:solidFill>
            <a:ln>
              <a:noFill/>
            </a:ln>
            <a:effectLst/>
          </c:spPr>
          <c:invertIfNegative val="0"/>
          <c:cat>
            <c:strRef>
              <c:f>'Control Activos Calificados'!$B$3:$B$17</c:f>
              <c:strCache>
                <c:ptCount val="15"/>
                <c:pt idx="0">
                  <c:v>DIRECCIONAMIENTO ESTRATÉGICO</c:v>
                </c:pt>
                <c:pt idx="1">
                  <c:v>GESTIÓN DE PROVEEDORES</c:v>
                </c:pt>
                <c:pt idx="2">
                  <c:v>GESTION DEL METODO Y BUENAS PRACTICAS</c:v>
                </c:pt>
                <c:pt idx="3">
                  <c:v>GESTION DE COMUNICACIONES</c:v>
                </c:pt>
                <c:pt idx="4">
                  <c:v>GESTION DE TECNOLOGIAS DE LA INFORMACION</c:v>
                </c:pt>
                <c:pt idx="5">
                  <c:v>ESTRUCTURACION DE PROYECTOS</c:v>
                </c:pt>
                <c:pt idx="6">
                  <c:v>GERENCIA DE PROYECTOS</c:v>
                </c:pt>
                <c:pt idx="7">
                  <c:v>EVALUACION DE PROYECTOS</c:v>
                </c:pt>
                <c:pt idx="8">
                  <c:v>GESTIÓN ADMINISTRATIVA</c:v>
                </c:pt>
                <c:pt idx="9">
                  <c:v>GESTIÓN DEL RIESGO</c:v>
                </c:pt>
                <c:pt idx="10">
                  <c:v>GESTIÓN JURÍDICA</c:v>
                </c:pt>
                <c:pt idx="11">
                  <c:v>GESTIÓN FINANCIERA</c:v>
                </c:pt>
                <c:pt idx="12">
                  <c:v>GESTIÓN DEL TALENTO HUMANO</c:v>
                </c:pt>
                <c:pt idx="13">
                  <c:v>AUDITORIA INTERNA</c:v>
                </c:pt>
                <c:pt idx="14">
                  <c:v>EVALUACION Y SEGUIMIENTO A LA GESTION</c:v>
                </c:pt>
              </c:strCache>
            </c:strRef>
          </c:cat>
          <c:val>
            <c:numRef>
              <c:f>'Control Activos Calificados'!$C$3:$C$17</c:f>
              <c:numCache>
                <c:formatCode>General</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99A8-498E-8511-251C35AA4FED}"/>
            </c:ext>
          </c:extLst>
        </c:ser>
        <c:dLbls>
          <c:showLegendKey val="0"/>
          <c:showVal val="0"/>
          <c:showCatName val="0"/>
          <c:showSerName val="0"/>
          <c:showPercent val="0"/>
          <c:showBubbleSize val="0"/>
        </c:dLbls>
        <c:gapWidth val="182"/>
        <c:axId val="-647192864"/>
        <c:axId val="-647183072"/>
      </c:barChart>
      <c:catAx>
        <c:axId val="-64719286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183072"/>
        <c:crosses val="autoZero"/>
        <c:auto val="1"/>
        <c:lblAlgn val="ctr"/>
        <c:lblOffset val="100"/>
        <c:noMultiLvlLbl val="0"/>
      </c:catAx>
      <c:valAx>
        <c:axId val="-64718307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47192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5">
  <a:schemeClr val="accent2"/>
</cs:colorStyle>
</file>

<file path=xl/charts/colors3.xml><?xml version="1.0" encoding="utf-8"?>
<cs:colorStyle xmlns:cs="http://schemas.microsoft.com/office/drawing/2012/chartStyle" xmlns:a="http://schemas.openxmlformats.org/drawingml/2006/main" meth="withinLinear" id="16">
  <a:schemeClr val="accent3"/>
</cs:colorStyle>
</file>

<file path=xl/charts/colors4.xml><?xml version="1.0" encoding="utf-8"?>
<cs:colorStyle xmlns:cs="http://schemas.microsoft.com/office/drawing/2012/chartStyle" xmlns:a="http://schemas.openxmlformats.org/drawingml/2006/main" meth="withinLinear" id="17">
  <a:schemeClr val="accent4"/>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05">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53">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123824</xdr:colOff>
      <xdr:row>0</xdr:row>
      <xdr:rowOff>185737</xdr:rowOff>
    </xdr:from>
    <xdr:to>
      <xdr:col>14</xdr:col>
      <xdr:colOff>171449</xdr:colOff>
      <xdr:row>18</xdr:row>
      <xdr:rowOff>0</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219075</xdr:colOff>
      <xdr:row>22</xdr:row>
      <xdr:rowOff>4762</xdr:rowOff>
    </xdr:from>
    <xdr:to>
      <xdr:col>13</xdr:col>
      <xdr:colOff>171450</xdr:colOff>
      <xdr:row>30</xdr:row>
      <xdr:rowOff>47625</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200025</xdr:colOff>
      <xdr:row>30</xdr:row>
      <xdr:rowOff>152400</xdr:rowOff>
    </xdr:from>
    <xdr:to>
      <xdr:col>13</xdr:col>
      <xdr:colOff>142875</xdr:colOff>
      <xdr:row>40</xdr:row>
      <xdr:rowOff>104775</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276225</xdr:colOff>
      <xdr:row>22</xdr:row>
      <xdr:rowOff>19050</xdr:rowOff>
    </xdr:from>
    <xdr:to>
      <xdr:col>19</xdr:col>
      <xdr:colOff>276225</xdr:colOff>
      <xdr:row>30</xdr:row>
      <xdr:rowOff>66675</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285750</xdr:colOff>
      <xdr:row>30</xdr:row>
      <xdr:rowOff>166687</xdr:rowOff>
    </xdr:from>
    <xdr:to>
      <xdr:col>19</xdr:col>
      <xdr:colOff>285750</xdr:colOff>
      <xdr:row>40</xdr:row>
      <xdr:rowOff>147637</xdr:rowOff>
    </xdr:to>
    <xdr:graphicFrame macro="">
      <xdr:nvGraphicFramePr>
        <xdr:cNvPr id="6" name="Gráfico 5">
          <a:extLst>
            <a:ext uri="{FF2B5EF4-FFF2-40B4-BE49-F238E27FC236}">
              <a16:creationId xmlns:a16="http://schemas.microsoft.com/office/drawing/2014/main" id="{00000000-0008-0000-03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14</xdr:col>
      <xdr:colOff>384174</xdr:colOff>
      <xdr:row>0</xdr:row>
      <xdr:rowOff>171450</xdr:rowOff>
    </xdr:from>
    <xdr:to>
      <xdr:col>22</xdr:col>
      <xdr:colOff>488949</xdr:colOff>
      <xdr:row>17</xdr:row>
      <xdr:rowOff>273050</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171450</xdr:colOff>
      <xdr:row>1</xdr:row>
      <xdr:rowOff>90486</xdr:rowOff>
    </xdr:from>
    <xdr:to>
      <xdr:col>11</xdr:col>
      <xdr:colOff>647700</xdr:colOff>
      <xdr:row>16</xdr:row>
      <xdr:rowOff>257174</xdr:rowOff>
    </xdr:to>
    <xdr:graphicFrame macro="">
      <xdr:nvGraphicFramePr>
        <xdr:cNvPr id="2" name="Gráfico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789215</xdr:colOff>
      <xdr:row>0</xdr:row>
      <xdr:rowOff>108856</xdr:rowOff>
    </xdr:from>
    <xdr:to>
      <xdr:col>1</xdr:col>
      <xdr:colOff>1158876</xdr:colOff>
      <xdr:row>2</xdr:row>
      <xdr:rowOff>222250</xdr:rowOff>
    </xdr:to>
    <xdr:pic>
      <xdr:nvPicPr>
        <xdr:cNvPr id="3" name="Imagen 5" descr="C:\Users\ADMIN\AppData\Local\Microsoft\Windows\Temporary Internet Files\Content.Outlook\II0ZZWYG\logo upra.png">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89215" y="108856"/>
          <a:ext cx="2449286" cy="7801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B1:F284"/>
  <sheetViews>
    <sheetView workbookViewId="0"/>
  </sheetViews>
  <sheetFormatPr baseColWidth="10" defaultColWidth="11.453125" defaultRowHeight="14.5" x14ac:dyDescent="0.35"/>
  <cols>
    <col min="1" max="1" width="3" style="1" customWidth="1"/>
    <col min="2" max="2" width="5" style="1" customWidth="1"/>
    <col min="3" max="3" width="19.453125" style="1" customWidth="1"/>
    <col min="4" max="4" width="59.26953125" style="1" customWidth="1"/>
    <col min="5" max="5" width="11.453125" style="1"/>
    <col min="6" max="6" width="5" style="1" customWidth="1"/>
    <col min="7" max="16384" width="11.453125" style="1"/>
  </cols>
  <sheetData>
    <row r="1" spans="2:6" ht="15" thickBot="1" x14ac:dyDescent="0.4"/>
    <row r="2" spans="2:6" ht="57" customHeight="1" x14ac:dyDescent="0.35">
      <c r="B2" s="2"/>
      <c r="C2" s="50" t="s">
        <v>0</v>
      </c>
      <c r="D2" s="50"/>
      <c r="E2" s="50"/>
      <c r="F2" s="3"/>
    </row>
    <row r="3" spans="2:6" ht="18" customHeight="1" x14ac:dyDescent="0.35">
      <c r="B3" s="4"/>
      <c r="C3" s="51"/>
      <c r="D3" s="51"/>
      <c r="E3" s="51"/>
      <c r="F3" s="5"/>
    </row>
    <row r="4" spans="2:6" ht="18" customHeight="1" x14ac:dyDescent="0.45">
      <c r="B4" s="4"/>
      <c r="C4" s="47" t="s">
        <v>1</v>
      </c>
      <c r="D4" s="47"/>
      <c r="E4" s="47"/>
      <c r="F4" s="5"/>
    </row>
    <row r="5" spans="2:6" ht="52.5" customHeight="1" x14ac:dyDescent="0.35">
      <c r="B5" s="4"/>
      <c r="C5" s="48" t="s">
        <v>2</v>
      </c>
      <c r="D5" s="48"/>
      <c r="E5" s="48"/>
      <c r="F5" s="5"/>
    </row>
    <row r="6" spans="2:6" ht="18" customHeight="1" x14ac:dyDescent="0.35">
      <c r="B6" s="4"/>
      <c r="C6" s="6"/>
      <c r="D6" s="6"/>
      <c r="E6" s="6"/>
      <c r="F6" s="5"/>
    </row>
    <row r="7" spans="2:6" ht="18.5" x14ac:dyDescent="0.35">
      <c r="B7" s="4"/>
      <c r="C7" s="33" t="s">
        <v>3</v>
      </c>
      <c r="D7" s="52" t="s">
        <v>4</v>
      </c>
      <c r="E7" s="52"/>
      <c r="F7" s="5"/>
    </row>
    <row r="8" spans="2:6" ht="43.5" x14ac:dyDescent="0.35">
      <c r="B8" s="4"/>
      <c r="C8" s="7" t="s">
        <v>5</v>
      </c>
      <c r="D8" s="44" t="s">
        <v>6</v>
      </c>
      <c r="E8" s="44"/>
      <c r="F8" s="5"/>
    </row>
    <row r="9" spans="2:6" x14ac:dyDescent="0.35">
      <c r="B9" s="4"/>
      <c r="C9" s="7" t="s">
        <v>7</v>
      </c>
      <c r="D9" s="42" t="s">
        <v>8</v>
      </c>
      <c r="E9" s="43"/>
      <c r="F9" s="5"/>
    </row>
    <row r="10" spans="2:6" ht="15.65" customHeight="1" x14ac:dyDescent="0.35">
      <c r="B10" s="4"/>
      <c r="C10" s="7" t="s">
        <v>9</v>
      </c>
      <c r="D10" s="42" t="s">
        <v>10</v>
      </c>
      <c r="E10" s="43"/>
      <c r="F10" s="5"/>
    </row>
    <row r="11" spans="2:6" x14ac:dyDescent="0.35">
      <c r="B11" s="4"/>
      <c r="C11" s="7" t="s">
        <v>11</v>
      </c>
      <c r="D11" s="42" t="s">
        <v>12</v>
      </c>
      <c r="E11" s="43"/>
      <c r="F11" s="5"/>
    </row>
    <row r="12" spans="2:6" ht="31.5" customHeight="1" x14ac:dyDescent="0.35">
      <c r="B12" s="4"/>
      <c r="C12" s="7" t="s">
        <v>13</v>
      </c>
      <c r="D12" s="42" t="s">
        <v>14</v>
      </c>
      <c r="E12" s="43"/>
      <c r="F12" s="5"/>
    </row>
    <row r="13" spans="2:6" x14ac:dyDescent="0.35">
      <c r="B13" s="4"/>
      <c r="C13" s="7" t="s">
        <v>15</v>
      </c>
      <c r="D13" s="42" t="s">
        <v>16</v>
      </c>
      <c r="E13" s="43"/>
      <c r="F13" s="5"/>
    </row>
    <row r="14" spans="2:6" x14ac:dyDescent="0.35">
      <c r="B14" s="4"/>
      <c r="C14" s="7" t="s">
        <v>17</v>
      </c>
      <c r="D14" s="42" t="s">
        <v>18</v>
      </c>
      <c r="E14" s="43"/>
      <c r="F14" s="5"/>
    </row>
    <row r="15" spans="2:6" ht="29" x14ac:dyDescent="0.35">
      <c r="B15" s="4"/>
      <c r="C15" s="7" t="s">
        <v>19</v>
      </c>
      <c r="D15" s="42" t="s">
        <v>20</v>
      </c>
      <c r="E15" s="43"/>
      <c r="F15" s="5"/>
    </row>
    <row r="16" spans="2:6" x14ac:dyDescent="0.35">
      <c r="B16" s="4"/>
      <c r="C16" s="7" t="s">
        <v>21</v>
      </c>
      <c r="D16" s="42" t="s">
        <v>22</v>
      </c>
      <c r="E16" s="43"/>
      <c r="F16" s="5"/>
    </row>
    <row r="17" spans="2:6" ht="43.5" x14ac:dyDescent="0.35">
      <c r="B17" s="4"/>
      <c r="C17" s="7" t="s">
        <v>23</v>
      </c>
      <c r="D17" s="44" t="s">
        <v>24</v>
      </c>
      <c r="E17" s="44"/>
      <c r="F17" s="5"/>
    </row>
    <row r="18" spans="2:6" ht="52.5" customHeight="1" x14ac:dyDescent="0.35">
      <c r="B18" s="4"/>
      <c r="C18" s="7" t="s">
        <v>25</v>
      </c>
      <c r="D18" s="44" t="s">
        <v>26</v>
      </c>
      <c r="E18" s="44"/>
      <c r="F18" s="5"/>
    </row>
    <row r="19" spans="2:6" ht="72.5" x14ac:dyDescent="0.35">
      <c r="B19" s="4"/>
      <c r="C19" s="7" t="s">
        <v>27</v>
      </c>
      <c r="D19" s="44" t="s">
        <v>28</v>
      </c>
      <c r="E19" s="44"/>
      <c r="F19" s="5"/>
    </row>
    <row r="20" spans="2:6" ht="58" x14ac:dyDescent="0.35">
      <c r="B20" s="4"/>
      <c r="C20" s="7" t="s">
        <v>29</v>
      </c>
      <c r="D20" s="44" t="s">
        <v>30</v>
      </c>
      <c r="E20" s="44"/>
      <c r="F20" s="5"/>
    </row>
    <row r="21" spans="2:6" ht="33.75" customHeight="1" x14ac:dyDescent="0.35">
      <c r="B21" s="4"/>
      <c r="C21" s="7" t="s">
        <v>31</v>
      </c>
      <c r="D21" s="44" t="s">
        <v>32</v>
      </c>
      <c r="E21" s="44"/>
      <c r="F21" s="5"/>
    </row>
    <row r="22" spans="2:6" ht="43.5" x14ac:dyDescent="0.35">
      <c r="B22" s="4"/>
      <c r="C22" s="7" t="s">
        <v>33</v>
      </c>
      <c r="D22" s="44" t="s">
        <v>34</v>
      </c>
      <c r="E22" s="44"/>
      <c r="F22" s="5"/>
    </row>
    <row r="23" spans="2:6" ht="41.25" customHeight="1" x14ac:dyDescent="0.35">
      <c r="B23" s="4"/>
      <c r="C23" s="7" t="s">
        <v>35</v>
      </c>
      <c r="D23" s="44" t="s">
        <v>36</v>
      </c>
      <c r="E23" s="44"/>
      <c r="F23" s="5"/>
    </row>
    <row r="24" spans="2:6" ht="58" x14ac:dyDescent="0.35">
      <c r="B24" s="4"/>
      <c r="C24" s="29" t="s">
        <v>37</v>
      </c>
      <c r="D24" s="44" t="s">
        <v>38</v>
      </c>
      <c r="E24" s="44"/>
      <c r="F24" s="5"/>
    </row>
    <row r="25" spans="2:6" ht="72.5" x14ac:dyDescent="0.35">
      <c r="B25" s="4"/>
      <c r="C25" s="29" t="s">
        <v>39</v>
      </c>
      <c r="D25" s="44" t="s">
        <v>40</v>
      </c>
      <c r="E25" s="44"/>
      <c r="F25" s="5"/>
    </row>
    <row r="26" spans="2:6" ht="72.5" x14ac:dyDescent="0.35">
      <c r="B26" s="4"/>
      <c r="C26" s="29" t="s">
        <v>41</v>
      </c>
      <c r="D26" s="44" t="s">
        <v>42</v>
      </c>
      <c r="E26" s="44"/>
      <c r="F26" s="5"/>
    </row>
    <row r="27" spans="2:6" ht="87" x14ac:dyDescent="0.35">
      <c r="B27" s="4"/>
      <c r="C27" s="29" t="s">
        <v>43</v>
      </c>
      <c r="D27" s="44" t="s">
        <v>44</v>
      </c>
      <c r="E27" s="44"/>
      <c r="F27" s="5"/>
    </row>
    <row r="28" spans="2:6" ht="29" x14ac:dyDescent="0.35">
      <c r="B28" s="4"/>
      <c r="C28" s="29" t="s">
        <v>45</v>
      </c>
      <c r="D28" s="44" t="s">
        <v>46</v>
      </c>
      <c r="E28" s="44"/>
      <c r="F28" s="5"/>
    </row>
    <row r="29" spans="2:6" ht="43.5" x14ac:dyDescent="0.35">
      <c r="B29" s="4"/>
      <c r="C29" s="29" t="s">
        <v>47</v>
      </c>
      <c r="D29" s="44" t="s">
        <v>48</v>
      </c>
      <c r="E29" s="44"/>
      <c r="F29" s="5"/>
    </row>
    <row r="30" spans="2:6" ht="29" x14ac:dyDescent="0.35">
      <c r="B30" s="4"/>
      <c r="C30" s="29" t="s">
        <v>49</v>
      </c>
      <c r="D30" s="44" t="s">
        <v>50</v>
      </c>
      <c r="E30" s="44"/>
      <c r="F30" s="5"/>
    </row>
    <row r="31" spans="2:6" ht="43.5" x14ac:dyDescent="0.35">
      <c r="B31" s="4"/>
      <c r="C31" s="8" t="s">
        <v>51</v>
      </c>
      <c r="D31" s="44" t="s">
        <v>52</v>
      </c>
      <c r="E31" s="44"/>
      <c r="F31" s="5"/>
    </row>
    <row r="32" spans="2:6" ht="43.5" x14ac:dyDescent="0.35">
      <c r="B32" s="4"/>
      <c r="C32" s="9" t="s">
        <v>53</v>
      </c>
      <c r="D32" s="44" t="s">
        <v>54</v>
      </c>
      <c r="E32" s="44"/>
      <c r="F32" s="5"/>
    </row>
    <row r="33" spans="2:6" ht="48" customHeight="1" x14ac:dyDescent="0.35">
      <c r="B33" s="4"/>
      <c r="C33" s="30" t="s">
        <v>55</v>
      </c>
      <c r="D33" s="44" t="s">
        <v>56</v>
      </c>
      <c r="E33" s="44"/>
      <c r="F33" s="5"/>
    </row>
    <row r="34" spans="2:6" ht="43.5" x14ac:dyDescent="0.35">
      <c r="B34" s="4"/>
      <c r="C34" s="9" t="s">
        <v>57</v>
      </c>
      <c r="D34" s="44" t="s">
        <v>58</v>
      </c>
      <c r="E34" s="44"/>
      <c r="F34" s="5"/>
    </row>
    <row r="35" spans="2:6" x14ac:dyDescent="0.35">
      <c r="B35" s="4"/>
      <c r="C35" s="10"/>
      <c r="D35" s="10"/>
      <c r="E35" s="10"/>
      <c r="F35" s="5"/>
    </row>
    <row r="36" spans="2:6" ht="18" customHeight="1" x14ac:dyDescent="0.45">
      <c r="B36" s="4"/>
      <c r="C36" s="47" t="s">
        <v>59</v>
      </c>
      <c r="D36" s="47"/>
      <c r="E36" s="47"/>
      <c r="F36" s="5"/>
    </row>
    <row r="37" spans="2:6" ht="54" customHeight="1" x14ac:dyDescent="0.35">
      <c r="B37" s="4"/>
      <c r="C37" s="48" t="s">
        <v>60</v>
      </c>
      <c r="D37" s="48"/>
      <c r="E37" s="48"/>
      <c r="F37" s="5"/>
    </row>
    <row r="38" spans="2:6" ht="18" customHeight="1" thickBot="1" x14ac:dyDescent="0.4">
      <c r="B38" s="11"/>
      <c r="C38" s="49"/>
      <c r="D38" s="49"/>
      <c r="E38" s="49"/>
      <c r="F38" s="12"/>
    </row>
    <row r="39" spans="2:6" ht="15" thickBot="1" x14ac:dyDescent="0.4"/>
    <row r="40" spans="2:6" ht="18" customHeight="1" x14ac:dyDescent="0.35">
      <c r="B40" s="2"/>
      <c r="C40" s="13"/>
      <c r="D40" s="13"/>
      <c r="E40" s="13"/>
      <c r="F40" s="3"/>
    </row>
    <row r="41" spans="2:6" ht="33" customHeight="1" x14ac:dyDescent="0.35">
      <c r="B41" s="4"/>
      <c r="C41" s="14" t="s">
        <v>61</v>
      </c>
      <c r="D41" s="45" t="s">
        <v>9</v>
      </c>
      <c r="E41" s="46"/>
      <c r="F41" s="5"/>
    </row>
    <row r="42" spans="2:6" ht="22.5" customHeight="1" x14ac:dyDescent="0.35">
      <c r="B42" s="4"/>
      <c r="C42" s="31"/>
      <c r="D42" s="17" t="s">
        <v>62</v>
      </c>
      <c r="E42" s="17"/>
      <c r="F42" s="5"/>
    </row>
    <row r="43" spans="2:6" ht="22.5" customHeight="1" x14ac:dyDescent="0.35">
      <c r="B43" s="4"/>
      <c r="C43" s="31"/>
      <c r="D43" s="17" t="s">
        <v>63</v>
      </c>
      <c r="E43" s="17"/>
      <c r="F43" s="5"/>
    </row>
    <row r="44" spans="2:6" ht="22.5" customHeight="1" x14ac:dyDescent="0.35">
      <c r="B44" s="4"/>
      <c r="C44" s="31"/>
      <c r="D44" s="17" t="s">
        <v>64</v>
      </c>
      <c r="E44" s="17"/>
      <c r="F44" s="5"/>
    </row>
    <row r="45" spans="2:6" ht="22.5" customHeight="1" x14ac:dyDescent="0.35">
      <c r="B45" s="4"/>
      <c r="C45" s="32"/>
      <c r="D45" s="17" t="s">
        <v>65</v>
      </c>
      <c r="E45" s="17"/>
      <c r="F45" s="5"/>
    </row>
    <row r="46" spans="2:6" ht="22.5" customHeight="1" x14ac:dyDescent="0.35">
      <c r="B46" s="4"/>
      <c r="C46" s="32"/>
      <c r="D46" s="17" t="s">
        <v>66</v>
      </c>
      <c r="E46" s="17"/>
      <c r="F46" s="5"/>
    </row>
    <row r="47" spans="2:6" ht="22.5" customHeight="1" x14ac:dyDescent="0.35">
      <c r="B47" s="4"/>
      <c r="C47" s="32"/>
      <c r="D47" s="17" t="s">
        <v>67</v>
      </c>
      <c r="E47" s="17"/>
      <c r="F47" s="5"/>
    </row>
    <row r="48" spans="2:6" ht="22.5" customHeight="1" x14ac:dyDescent="0.35">
      <c r="B48" s="4"/>
      <c r="C48" s="32"/>
      <c r="D48" s="17" t="s">
        <v>68</v>
      </c>
      <c r="E48" s="17"/>
      <c r="F48" s="5"/>
    </row>
    <row r="49" spans="2:6" ht="22.5" customHeight="1" x14ac:dyDescent="0.35">
      <c r="B49" s="4"/>
      <c r="C49" s="32"/>
      <c r="D49" s="17" t="s">
        <v>69</v>
      </c>
      <c r="E49" s="17"/>
      <c r="F49" s="5"/>
    </row>
    <row r="50" spans="2:6" ht="22.5" customHeight="1" x14ac:dyDescent="0.35">
      <c r="B50" s="4"/>
      <c r="C50" s="32"/>
      <c r="D50" s="17" t="s">
        <v>70</v>
      </c>
      <c r="E50" s="17"/>
      <c r="F50" s="5"/>
    </row>
    <row r="51" spans="2:6" ht="22.5" customHeight="1" x14ac:dyDescent="0.35">
      <c r="B51" s="4"/>
      <c r="C51" s="32"/>
      <c r="D51" s="17" t="s">
        <v>71</v>
      </c>
      <c r="E51" s="17"/>
      <c r="F51" s="5"/>
    </row>
    <row r="52" spans="2:6" ht="22.5" customHeight="1" x14ac:dyDescent="0.35">
      <c r="B52" s="4"/>
      <c r="C52" s="32"/>
      <c r="D52" s="17" t="s">
        <v>72</v>
      </c>
      <c r="E52" s="17"/>
      <c r="F52" s="5"/>
    </row>
    <row r="53" spans="2:6" ht="22.5" customHeight="1" x14ac:dyDescent="0.35">
      <c r="B53" s="4"/>
      <c r="C53" s="32"/>
      <c r="D53" s="17" t="s">
        <v>73</v>
      </c>
      <c r="E53" s="17"/>
      <c r="F53" s="5"/>
    </row>
    <row r="54" spans="2:6" ht="22.5" customHeight="1" x14ac:dyDescent="0.35">
      <c r="B54" s="4"/>
      <c r="C54" s="32"/>
      <c r="D54" s="17" t="s">
        <v>74</v>
      </c>
      <c r="E54" s="17"/>
      <c r="F54" s="5"/>
    </row>
    <row r="55" spans="2:6" ht="22.5" customHeight="1" x14ac:dyDescent="0.35">
      <c r="B55" s="4"/>
      <c r="C55" s="32"/>
      <c r="D55" s="17" t="s">
        <v>75</v>
      </c>
      <c r="E55" s="17"/>
      <c r="F55" s="5"/>
    </row>
    <row r="56" spans="2:6" ht="22.5" customHeight="1" x14ac:dyDescent="0.35">
      <c r="B56" s="4"/>
      <c r="C56" s="32"/>
      <c r="D56" s="17" t="s">
        <v>76</v>
      </c>
      <c r="E56" s="17"/>
      <c r="F56" s="5"/>
    </row>
    <row r="57" spans="2:6" ht="18" customHeight="1" thickBot="1" x14ac:dyDescent="0.4">
      <c r="B57" s="11"/>
      <c r="C57" s="15"/>
      <c r="D57" s="15"/>
      <c r="E57" s="16"/>
      <c r="F57" s="12"/>
    </row>
    <row r="58" spans="2:6" x14ac:dyDescent="0.35">
      <c r="C58"/>
      <c r="D58"/>
    </row>
    <row r="59" spans="2:6" x14ac:dyDescent="0.35">
      <c r="C59"/>
      <c r="D59"/>
    </row>
    <row r="60" spans="2:6" x14ac:dyDescent="0.35">
      <c r="C60"/>
      <c r="D60"/>
    </row>
    <row r="61" spans="2:6" x14ac:dyDescent="0.35">
      <c r="C61"/>
      <c r="D61"/>
    </row>
    <row r="62" spans="2:6" x14ac:dyDescent="0.35">
      <c r="C62"/>
      <c r="D62"/>
    </row>
    <row r="63" spans="2:6" x14ac:dyDescent="0.35">
      <c r="C63"/>
      <c r="D63"/>
    </row>
    <row r="64" spans="2:6" x14ac:dyDescent="0.35">
      <c r="C64"/>
      <c r="D64"/>
    </row>
    <row r="65" spans="3:4" x14ac:dyDescent="0.35">
      <c r="C65"/>
      <c r="D65"/>
    </row>
    <row r="66" spans="3:4" x14ac:dyDescent="0.35">
      <c r="C66"/>
      <c r="D66"/>
    </row>
    <row r="67" spans="3:4" x14ac:dyDescent="0.35">
      <c r="C67"/>
      <c r="D67"/>
    </row>
    <row r="68" spans="3:4" x14ac:dyDescent="0.35">
      <c r="C68"/>
      <c r="D68"/>
    </row>
    <row r="69" spans="3:4" x14ac:dyDescent="0.35">
      <c r="C69"/>
      <c r="D69"/>
    </row>
    <row r="70" spans="3:4" x14ac:dyDescent="0.35">
      <c r="C70"/>
      <c r="D70"/>
    </row>
    <row r="71" spans="3:4" x14ac:dyDescent="0.35">
      <c r="C71"/>
      <c r="D71"/>
    </row>
    <row r="72" spans="3:4" x14ac:dyDescent="0.35">
      <c r="C72"/>
      <c r="D72"/>
    </row>
    <row r="73" spans="3:4" x14ac:dyDescent="0.35">
      <c r="C73"/>
      <c r="D73"/>
    </row>
    <row r="74" spans="3:4" x14ac:dyDescent="0.35">
      <c r="C74"/>
      <c r="D74"/>
    </row>
    <row r="75" spans="3:4" x14ac:dyDescent="0.35">
      <c r="C75"/>
      <c r="D75"/>
    </row>
    <row r="76" spans="3:4" x14ac:dyDescent="0.35">
      <c r="C76"/>
      <c r="D76"/>
    </row>
    <row r="77" spans="3:4" x14ac:dyDescent="0.35">
      <c r="C77"/>
      <c r="D77"/>
    </row>
    <row r="78" spans="3:4" x14ac:dyDescent="0.35">
      <c r="C78"/>
      <c r="D78"/>
    </row>
    <row r="79" spans="3:4" x14ac:dyDescent="0.35">
      <c r="C79"/>
      <c r="D79"/>
    </row>
    <row r="80" spans="3:4" x14ac:dyDescent="0.35">
      <c r="C80"/>
      <c r="D80"/>
    </row>
    <row r="81" spans="3:4" x14ac:dyDescent="0.35">
      <c r="C81"/>
      <c r="D81"/>
    </row>
    <row r="82" spans="3:4" x14ac:dyDescent="0.35">
      <c r="C82"/>
      <c r="D82"/>
    </row>
    <row r="83" spans="3:4" x14ac:dyDescent="0.35">
      <c r="C83"/>
      <c r="D83"/>
    </row>
    <row r="84" spans="3:4" x14ac:dyDescent="0.35">
      <c r="C84"/>
      <c r="D84"/>
    </row>
    <row r="85" spans="3:4" x14ac:dyDescent="0.35">
      <c r="C85"/>
      <c r="D85"/>
    </row>
    <row r="86" spans="3:4" x14ac:dyDescent="0.35">
      <c r="C86"/>
      <c r="D86"/>
    </row>
    <row r="87" spans="3:4" x14ac:dyDescent="0.35">
      <c r="C87"/>
      <c r="D87"/>
    </row>
    <row r="88" spans="3:4" x14ac:dyDescent="0.35">
      <c r="C88"/>
      <c r="D88"/>
    </row>
    <row r="89" spans="3:4" x14ac:dyDescent="0.35">
      <c r="C89"/>
      <c r="D89"/>
    </row>
    <row r="90" spans="3:4" x14ac:dyDescent="0.35">
      <c r="C90"/>
      <c r="D90"/>
    </row>
    <row r="91" spans="3:4" x14ac:dyDescent="0.35">
      <c r="C91"/>
      <c r="D91"/>
    </row>
    <row r="92" spans="3:4" x14ac:dyDescent="0.35">
      <c r="C92"/>
      <c r="D92"/>
    </row>
    <row r="93" spans="3:4" x14ac:dyDescent="0.35">
      <c r="C93"/>
      <c r="D93"/>
    </row>
    <row r="94" spans="3:4" x14ac:dyDescent="0.35">
      <c r="C94"/>
      <c r="D94"/>
    </row>
    <row r="95" spans="3:4" x14ac:dyDescent="0.35">
      <c r="C95"/>
      <c r="D95"/>
    </row>
    <row r="96" spans="3:4" x14ac:dyDescent="0.35">
      <c r="C96"/>
      <c r="D96"/>
    </row>
    <row r="97" spans="3:4" x14ac:dyDescent="0.35">
      <c r="C97"/>
      <c r="D97"/>
    </row>
    <row r="98" spans="3:4" x14ac:dyDescent="0.35">
      <c r="C98"/>
      <c r="D98"/>
    </row>
    <row r="99" spans="3:4" x14ac:dyDescent="0.35">
      <c r="C99"/>
      <c r="D99"/>
    </row>
    <row r="100" spans="3:4" x14ac:dyDescent="0.35">
      <c r="C100"/>
      <c r="D100"/>
    </row>
    <row r="101" spans="3:4" x14ac:dyDescent="0.35">
      <c r="C101"/>
      <c r="D101"/>
    </row>
    <row r="102" spans="3:4" x14ac:dyDescent="0.35">
      <c r="C102"/>
      <c r="D102"/>
    </row>
    <row r="103" spans="3:4" x14ac:dyDescent="0.35">
      <c r="C103"/>
      <c r="D103"/>
    </row>
    <row r="104" spans="3:4" x14ac:dyDescent="0.35">
      <c r="C104"/>
      <c r="D104"/>
    </row>
    <row r="105" spans="3:4" x14ac:dyDescent="0.35">
      <c r="C105"/>
      <c r="D105"/>
    </row>
    <row r="106" spans="3:4" x14ac:dyDescent="0.35">
      <c r="C106"/>
      <c r="D106"/>
    </row>
    <row r="107" spans="3:4" x14ac:dyDescent="0.35">
      <c r="C107"/>
      <c r="D107"/>
    </row>
    <row r="108" spans="3:4" x14ac:dyDescent="0.35">
      <c r="C108"/>
      <c r="D108"/>
    </row>
    <row r="109" spans="3:4" x14ac:dyDescent="0.35">
      <c r="C109"/>
      <c r="D109"/>
    </row>
    <row r="110" spans="3:4" x14ac:dyDescent="0.35">
      <c r="C110"/>
      <c r="D110"/>
    </row>
    <row r="111" spans="3:4" x14ac:dyDescent="0.35">
      <c r="C111"/>
      <c r="D111"/>
    </row>
    <row r="112" spans="3:4" x14ac:dyDescent="0.35">
      <c r="C112"/>
      <c r="D112"/>
    </row>
    <row r="113" spans="3:4" x14ac:dyDescent="0.35">
      <c r="C113"/>
      <c r="D113"/>
    </row>
    <row r="114" spans="3:4" x14ac:dyDescent="0.35">
      <c r="C114"/>
      <c r="D114"/>
    </row>
    <row r="115" spans="3:4" x14ac:dyDescent="0.35">
      <c r="C115"/>
      <c r="D115"/>
    </row>
    <row r="116" spans="3:4" x14ac:dyDescent="0.35">
      <c r="C116"/>
      <c r="D116"/>
    </row>
    <row r="117" spans="3:4" x14ac:dyDescent="0.35">
      <c r="C117"/>
      <c r="D117"/>
    </row>
    <row r="118" spans="3:4" x14ac:dyDescent="0.35">
      <c r="C118"/>
      <c r="D118"/>
    </row>
    <row r="119" spans="3:4" x14ac:dyDescent="0.35">
      <c r="C119"/>
      <c r="D119"/>
    </row>
    <row r="120" spans="3:4" x14ac:dyDescent="0.35">
      <c r="C120"/>
      <c r="D120"/>
    </row>
    <row r="121" spans="3:4" x14ac:dyDescent="0.35">
      <c r="C121"/>
      <c r="D121"/>
    </row>
    <row r="122" spans="3:4" x14ac:dyDescent="0.35">
      <c r="C122"/>
      <c r="D122"/>
    </row>
    <row r="123" spans="3:4" x14ac:dyDescent="0.35">
      <c r="C123"/>
      <c r="D123"/>
    </row>
    <row r="124" spans="3:4" x14ac:dyDescent="0.35">
      <c r="C124"/>
      <c r="D124"/>
    </row>
    <row r="125" spans="3:4" x14ac:dyDescent="0.35">
      <c r="C125"/>
      <c r="D125"/>
    </row>
    <row r="126" spans="3:4" x14ac:dyDescent="0.35">
      <c r="C126"/>
      <c r="D126"/>
    </row>
    <row r="127" spans="3:4" x14ac:dyDescent="0.35">
      <c r="C127"/>
      <c r="D127"/>
    </row>
    <row r="128" spans="3:4" x14ac:dyDescent="0.35">
      <c r="C128"/>
      <c r="D128"/>
    </row>
    <row r="129" spans="3:4" x14ac:dyDescent="0.35">
      <c r="C129"/>
      <c r="D129"/>
    </row>
    <row r="130" spans="3:4" x14ac:dyDescent="0.35">
      <c r="C130"/>
      <c r="D130"/>
    </row>
    <row r="131" spans="3:4" x14ac:dyDescent="0.35">
      <c r="C131"/>
      <c r="D131"/>
    </row>
    <row r="132" spans="3:4" x14ac:dyDescent="0.35">
      <c r="C132"/>
      <c r="D132"/>
    </row>
    <row r="133" spans="3:4" x14ac:dyDescent="0.35">
      <c r="C133"/>
      <c r="D133"/>
    </row>
    <row r="134" spans="3:4" x14ac:dyDescent="0.35">
      <c r="C134"/>
      <c r="D134"/>
    </row>
    <row r="135" spans="3:4" x14ac:dyDescent="0.35">
      <c r="C135"/>
      <c r="D135"/>
    </row>
    <row r="136" spans="3:4" x14ac:dyDescent="0.35">
      <c r="C136"/>
      <c r="D136"/>
    </row>
    <row r="137" spans="3:4" x14ac:dyDescent="0.35">
      <c r="C137"/>
      <c r="D137"/>
    </row>
    <row r="138" spans="3:4" x14ac:dyDescent="0.35">
      <c r="C138"/>
      <c r="D138"/>
    </row>
    <row r="139" spans="3:4" x14ac:dyDescent="0.35">
      <c r="C139"/>
      <c r="D139"/>
    </row>
    <row r="140" spans="3:4" x14ac:dyDescent="0.35">
      <c r="C140"/>
      <c r="D140"/>
    </row>
    <row r="141" spans="3:4" x14ac:dyDescent="0.35">
      <c r="C141"/>
      <c r="D141"/>
    </row>
    <row r="142" spans="3:4" x14ac:dyDescent="0.35">
      <c r="C142"/>
      <c r="D142"/>
    </row>
    <row r="143" spans="3:4" x14ac:dyDescent="0.35">
      <c r="C143"/>
      <c r="D143"/>
    </row>
    <row r="144" spans="3:4" x14ac:dyDescent="0.35">
      <c r="C144"/>
      <c r="D144"/>
    </row>
    <row r="145" spans="3:4" x14ac:dyDescent="0.35">
      <c r="C145"/>
      <c r="D145"/>
    </row>
    <row r="146" spans="3:4" x14ac:dyDescent="0.35">
      <c r="C146"/>
      <c r="D146"/>
    </row>
    <row r="147" spans="3:4" x14ac:dyDescent="0.35">
      <c r="C147"/>
      <c r="D147"/>
    </row>
    <row r="148" spans="3:4" x14ac:dyDescent="0.35">
      <c r="C148"/>
      <c r="D148"/>
    </row>
    <row r="149" spans="3:4" x14ac:dyDescent="0.35">
      <c r="C149"/>
      <c r="D149"/>
    </row>
    <row r="150" spans="3:4" x14ac:dyDescent="0.35">
      <c r="C150"/>
      <c r="D150"/>
    </row>
    <row r="151" spans="3:4" x14ac:dyDescent="0.35">
      <c r="C151"/>
      <c r="D151"/>
    </row>
    <row r="152" spans="3:4" x14ac:dyDescent="0.35">
      <c r="C152"/>
      <c r="D152"/>
    </row>
    <row r="153" spans="3:4" x14ac:dyDescent="0.35">
      <c r="C153"/>
      <c r="D153"/>
    </row>
    <row r="154" spans="3:4" x14ac:dyDescent="0.35">
      <c r="C154"/>
      <c r="D154"/>
    </row>
    <row r="155" spans="3:4" x14ac:dyDescent="0.35">
      <c r="C155"/>
      <c r="D155"/>
    </row>
    <row r="156" spans="3:4" x14ac:dyDescent="0.35">
      <c r="C156"/>
      <c r="D156"/>
    </row>
    <row r="157" spans="3:4" x14ac:dyDescent="0.35">
      <c r="C157"/>
      <c r="D157"/>
    </row>
    <row r="158" spans="3:4" x14ac:dyDescent="0.35">
      <c r="C158"/>
      <c r="D158"/>
    </row>
    <row r="159" spans="3:4" x14ac:dyDescent="0.35">
      <c r="C159"/>
      <c r="D159"/>
    </row>
    <row r="160" spans="3:4" x14ac:dyDescent="0.35">
      <c r="C160"/>
      <c r="D160"/>
    </row>
    <row r="161" spans="3:4" x14ac:dyDescent="0.35">
      <c r="C161"/>
      <c r="D161"/>
    </row>
    <row r="162" spans="3:4" x14ac:dyDescent="0.35">
      <c r="C162"/>
      <c r="D162"/>
    </row>
    <row r="163" spans="3:4" x14ac:dyDescent="0.35">
      <c r="C163"/>
      <c r="D163"/>
    </row>
    <row r="164" spans="3:4" x14ac:dyDescent="0.35">
      <c r="C164"/>
      <c r="D164"/>
    </row>
    <row r="165" spans="3:4" x14ac:dyDescent="0.35">
      <c r="C165"/>
      <c r="D165"/>
    </row>
    <row r="166" spans="3:4" x14ac:dyDescent="0.35">
      <c r="C166"/>
      <c r="D166"/>
    </row>
    <row r="167" spans="3:4" x14ac:dyDescent="0.35">
      <c r="C167"/>
      <c r="D167"/>
    </row>
    <row r="168" spans="3:4" x14ac:dyDescent="0.35">
      <c r="C168"/>
      <c r="D168"/>
    </row>
    <row r="169" spans="3:4" x14ac:dyDescent="0.35">
      <c r="C169"/>
      <c r="D169"/>
    </row>
    <row r="170" spans="3:4" x14ac:dyDescent="0.35">
      <c r="C170"/>
      <c r="D170"/>
    </row>
    <row r="171" spans="3:4" x14ac:dyDescent="0.35">
      <c r="C171"/>
      <c r="D171"/>
    </row>
    <row r="172" spans="3:4" x14ac:dyDescent="0.35">
      <c r="C172"/>
      <c r="D172"/>
    </row>
    <row r="173" spans="3:4" x14ac:dyDescent="0.35">
      <c r="C173"/>
      <c r="D173"/>
    </row>
    <row r="174" spans="3:4" x14ac:dyDescent="0.35">
      <c r="C174"/>
      <c r="D174"/>
    </row>
    <row r="175" spans="3:4" x14ac:dyDescent="0.35">
      <c r="C175"/>
      <c r="D175"/>
    </row>
    <row r="176" spans="3:4" x14ac:dyDescent="0.35">
      <c r="C176"/>
      <c r="D176"/>
    </row>
    <row r="177" spans="3:4" x14ac:dyDescent="0.35">
      <c r="C177"/>
      <c r="D177"/>
    </row>
    <row r="178" spans="3:4" x14ac:dyDescent="0.35">
      <c r="C178"/>
      <c r="D178"/>
    </row>
    <row r="179" spans="3:4" x14ac:dyDescent="0.35">
      <c r="C179"/>
      <c r="D179"/>
    </row>
    <row r="180" spans="3:4" x14ac:dyDescent="0.35">
      <c r="C180"/>
      <c r="D180"/>
    </row>
    <row r="181" spans="3:4" x14ac:dyDescent="0.35">
      <c r="C181"/>
      <c r="D181"/>
    </row>
    <row r="182" spans="3:4" x14ac:dyDescent="0.35">
      <c r="C182"/>
      <c r="D182"/>
    </row>
    <row r="183" spans="3:4" x14ac:dyDescent="0.35">
      <c r="C183"/>
      <c r="D183"/>
    </row>
    <row r="184" spans="3:4" x14ac:dyDescent="0.35">
      <c r="C184"/>
      <c r="D184"/>
    </row>
    <row r="185" spans="3:4" x14ac:dyDescent="0.35">
      <c r="C185"/>
      <c r="D185"/>
    </row>
    <row r="186" spans="3:4" x14ac:dyDescent="0.35">
      <c r="C186"/>
      <c r="D186"/>
    </row>
    <row r="187" spans="3:4" x14ac:dyDescent="0.35">
      <c r="C187"/>
      <c r="D187"/>
    </row>
    <row r="188" spans="3:4" x14ac:dyDescent="0.35">
      <c r="C188"/>
      <c r="D188"/>
    </row>
    <row r="189" spans="3:4" x14ac:dyDescent="0.35">
      <c r="C189"/>
      <c r="D189"/>
    </row>
    <row r="190" spans="3:4" x14ac:dyDescent="0.35">
      <c r="C190"/>
      <c r="D190"/>
    </row>
    <row r="191" spans="3:4" x14ac:dyDescent="0.35">
      <c r="C191"/>
      <c r="D191"/>
    </row>
    <row r="192" spans="3:4" x14ac:dyDescent="0.35">
      <c r="C192"/>
      <c r="D192"/>
    </row>
    <row r="193" spans="3:4" x14ac:dyDescent="0.35">
      <c r="C193"/>
      <c r="D193"/>
    </row>
    <row r="194" spans="3:4" x14ac:dyDescent="0.35">
      <c r="C194"/>
      <c r="D194"/>
    </row>
    <row r="195" spans="3:4" x14ac:dyDescent="0.35">
      <c r="C195"/>
      <c r="D195"/>
    </row>
    <row r="196" spans="3:4" x14ac:dyDescent="0.35">
      <c r="C196"/>
      <c r="D196"/>
    </row>
    <row r="197" spans="3:4" x14ac:dyDescent="0.35">
      <c r="C197"/>
      <c r="D197"/>
    </row>
    <row r="198" spans="3:4" x14ac:dyDescent="0.35">
      <c r="C198"/>
      <c r="D198"/>
    </row>
    <row r="199" spans="3:4" x14ac:dyDescent="0.35">
      <c r="C199"/>
      <c r="D199"/>
    </row>
    <row r="200" spans="3:4" x14ac:dyDescent="0.35">
      <c r="C200"/>
      <c r="D200"/>
    </row>
    <row r="201" spans="3:4" x14ac:dyDescent="0.35">
      <c r="C201"/>
      <c r="D201"/>
    </row>
    <row r="202" spans="3:4" x14ac:dyDescent="0.35">
      <c r="C202"/>
      <c r="D202"/>
    </row>
    <row r="203" spans="3:4" x14ac:dyDescent="0.35">
      <c r="C203"/>
      <c r="D203"/>
    </row>
    <row r="204" spans="3:4" x14ac:dyDescent="0.35">
      <c r="C204"/>
      <c r="D204"/>
    </row>
    <row r="205" spans="3:4" x14ac:dyDescent="0.35">
      <c r="C205"/>
      <c r="D205"/>
    </row>
    <row r="206" spans="3:4" x14ac:dyDescent="0.35">
      <c r="C206"/>
      <c r="D206"/>
    </row>
    <row r="207" spans="3:4" x14ac:dyDescent="0.35">
      <c r="C207"/>
      <c r="D207"/>
    </row>
    <row r="208" spans="3:4" x14ac:dyDescent="0.35">
      <c r="C208"/>
      <c r="D208"/>
    </row>
    <row r="209" spans="3:4" x14ac:dyDescent="0.35">
      <c r="C209"/>
      <c r="D209"/>
    </row>
    <row r="210" spans="3:4" x14ac:dyDescent="0.35">
      <c r="C210"/>
      <c r="D210"/>
    </row>
    <row r="211" spans="3:4" x14ac:dyDescent="0.35">
      <c r="C211"/>
      <c r="D211"/>
    </row>
    <row r="212" spans="3:4" x14ac:dyDescent="0.35">
      <c r="C212"/>
      <c r="D212"/>
    </row>
    <row r="213" spans="3:4" x14ac:dyDescent="0.35">
      <c r="C213"/>
      <c r="D213"/>
    </row>
    <row r="214" spans="3:4" x14ac:dyDescent="0.35">
      <c r="C214"/>
      <c r="D214"/>
    </row>
    <row r="215" spans="3:4" x14ac:dyDescent="0.35">
      <c r="C215"/>
      <c r="D215"/>
    </row>
    <row r="216" spans="3:4" x14ac:dyDescent="0.35">
      <c r="C216"/>
      <c r="D216"/>
    </row>
    <row r="217" spans="3:4" x14ac:dyDescent="0.35">
      <c r="C217"/>
      <c r="D217"/>
    </row>
    <row r="218" spans="3:4" x14ac:dyDescent="0.35">
      <c r="C218"/>
      <c r="D218"/>
    </row>
    <row r="219" spans="3:4" x14ac:dyDescent="0.35">
      <c r="C219"/>
      <c r="D219"/>
    </row>
    <row r="220" spans="3:4" x14ac:dyDescent="0.35">
      <c r="C220"/>
      <c r="D220"/>
    </row>
    <row r="221" spans="3:4" x14ac:dyDescent="0.35">
      <c r="C221"/>
      <c r="D221"/>
    </row>
    <row r="222" spans="3:4" x14ac:dyDescent="0.35">
      <c r="C222"/>
      <c r="D222"/>
    </row>
    <row r="223" spans="3:4" x14ac:dyDescent="0.35">
      <c r="C223"/>
      <c r="D223"/>
    </row>
    <row r="224" spans="3:4" x14ac:dyDescent="0.35">
      <c r="C224"/>
      <c r="D224"/>
    </row>
    <row r="225" spans="3:4" x14ac:dyDescent="0.35">
      <c r="C225"/>
      <c r="D225"/>
    </row>
    <row r="226" spans="3:4" x14ac:dyDescent="0.35">
      <c r="C226"/>
      <c r="D226"/>
    </row>
    <row r="227" spans="3:4" x14ac:dyDescent="0.35">
      <c r="C227"/>
      <c r="D227"/>
    </row>
    <row r="228" spans="3:4" x14ac:dyDescent="0.35">
      <c r="C228"/>
      <c r="D228"/>
    </row>
    <row r="229" spans="3:4" x14ac:dyDescent="0.35">
      <c r="C229"/>
      <c r="D229"/>
    </row>
    <row r="230" spans="3:4" x14ac:dyDescent="0.35">
      <c r="C230"/>
      <c r="D230"/>
    </row>
    <row r="231" spans="3:4" x14ac:dyDescent="0.35">
      <c r="C231"/>
      <c r="D231"/>
    </row>
    <row r="232" spans="3:4" x14ac:dyDescent="0.35">
      <c r="C232"/>
      <c r="D232"/>
    </row>
    <row r="233" spans="3:4" x14ac:dyDescent="0.35">
      <c r="C233"/>
      <c r="D233"/>
    </row>
    <row r="234" spans="3:4" x14ac:dyDescent="0.35">
      <c r="C234"/>
      <c r="D234"/>
    </row>
    <row r="235" spans="3:4" x14ac:dyDescent="0.35">
      <c r="C235"/>
      <c r="D235"/>
    </row>
    <row r="236" spans="3:4" x14ac:dyDescent="0.35">
      <c r="C236"/>
      <c r="D236"/>
    </row>
    <row r="237" spans="3:4" x14ac:dyDescent="0.35">
      <c r="C237"/>
      <c r="D237"/>
    </row>
    <row r="238" spans="3:4" x14ac:dyDescent="0.35">
      <c r="C238"/>
      <c r="D238"/>
    </row>
    <row r="239" spans="3:4" x14ac:dyDescent="0.35">
      <c r="C239"/>
      <c r="D239"/>
    </row>
    <row r="240" spans="3:4" x14ac:dyDescent="0.35">
      <c r="C240"/>
      <c r="D240"/>
    </row>
    <row r="241" spans="3:4" x14ac:dyDescent="0.35">
      <c r="C241"/>
      <c r="D241"/>
    </row>
    <row r="242" spans="3:4" x14ac:dyDescent="0.35">
      <c r="C242"/>
      <c r="D242"/>
    </row>
    <row r="243" spans="3:4" x14ac:dyDescent="0.35">
      <c r="C243"/>
      <c r="D243"/>
    </row>
    <row r="244" spans="3:4" x14ac:dyDescent="0.35">
      <c r="C244"/>
      <c r="D244"/>
    </row>
    <row r="245" spans="3:4" x14ac:dyDescent="0.35">
      <c r="C245"/>
      <c r="D245"/>
    </row>
    <row r="246" spans="3:4" x14ac:dyDescent="0.35">
      <c r="C246"/>
      <c r="D246"/>
    </row>
    <row r="247" spans="3:4" x14ac:dyDescent="0.35">
      <c r="C247"/>
      <c r="D247"/>
    </row>
    <row r="248" spans="3:4" x14ac:dyDescent="0.35">
      <c r="C248"/>
      <c r="D248"/>
    </row>
    <row r="249" spans="3:4" x14ac:dyDescent="0.35">
      <c r="C249"/>
      <c r="D249"/>
    </row>
    <row r="250" spans="3:4" x14ac:dyDescent="0.35">
      <c r="C250"/>
      <c r="D250"/>
    </row>
    <row r="251" spans="3:4" x14ac:dyDescent="0.35">
      <c r="C251"/>
      <c r="D251"/>
    </row>
    <row r="252" spans="3:4" x14ac:dyDescent="0.35">
      <c r="C252"/>
      <c r="D252"/>
    </row>
    <row r="253" spans="3:4" x14ac:dyDescent="0.35">
      <c r="C253"/>
      <c r="D253"/>
    </row>
    <row r="254" spans="3:4" x14ac:dyDescent="0.35">
      <c r="C254"/>
      <c r="D254"/>
    </row>
    <row r="255" spans="3:4" x14ac:dyDescent="0.35">
      <c r="C255"/>
      <c r="D255"/>
    </row>
    <row r="256" spans="3:4" x14ac:dyDescent="0.35">
      <c r="C256"/>
      <c r="D256"/>
    </row>
    <row r="257" spans="3:4" x14ac:dyDescent="0.35">
      <c r="C257"/>
      <c r="D257"/>
    </row>
    <row r="258" spans="3:4" x14ac:dyDescent="0.35">
      <c r="C258"/>
      <c r="D258"/>
    </row>
    <row r="259" spans="3:4" x14ac:dyDescent="0.35">
      <c r="C259"/>
      <c r="D259"/>
    </row>
    <row r="260" spans="3:4" x14ac:dyDescent="0.35">
      <c r="C260"/>
      <c r="D260"/>
    </row>
    <row r="261" spans="3:4" x14ac:dyDescent="0.35">
      <c r="C261"/>
      <c r="D261"/>
    </row>
    <row r="262" spans="3:4" x14ac:dyDescent="0.35">
      <c r="C262"/>
      <c r="D262"/>
    </row>
    <row r="263" spans="3:4" x14ac:dyDescent="0.35">
      <c r="C263"/>
      <c r="D263"/>
    </row>
    <row r="264" spans="3:4" x14ac:dyDescent="0.35">
      <c r="C264"/>
      <c r="D264"/>
    </row>
    <row r="265" spans="3:4" x14ac:dyDescent="0.35">
      <c r="C265"/>
      <c r="D265"/>
    </row>
    <row r="266" spans="3:4" x14ac:dyDescent="0.35">
      <c r="C266"/>
      <c r="D266"/>
    </row>
    <row r="267" spans="3:4" x14ac:dyDescent="0.35">
      <c r="C267"/>
      <c r="D267"/>
    </row>
    <row r="268" spans="3:4" x14ac:dyDescent="0.35">
      <c r="C268"/>
      <c r="D268"/>
    </row>
    <row r="269" spans="3:4" x14ac:dyDescent="0.35">
      <c r="C269"/>
      <c r="D269"/>
    </row>
    <row r="270" spans="3:4" x14ac:dyDescent="0.35">
      <c r="C270"/>
      <c r="D270"/>
    </row>
    <row r="271" spans="3:4" x14ac:dyDescent="0.35">
      <c r="C271"/>
      <c r="D271"/>
    </row>
    <row r="272" spans="3:4" x14ac:dyDescent="0.35">
      <c r="C272"/>
      <c r="D272"/>
    </row>
    <row r="273" spans="3:4" x14ac:dyDescent="0.35">
      <c r="C273"/>
      <c r="D273"/>
    </row>
    <row r="274" spans="3:4" x14ac:dyDescent="0.35">
      <c r="C274"/>
      <c r="D274"/>
    </row>
    <row r="275" spans="3:4" x14ac:dyDescent="0.35">
      <c r="C275"/>
      <c r="D275"/>
    </row>
    <row r="276" spans="3:4" x14ac:dyDescent="0.35">
      <c r="C276"/>
      <c r="D276"/>
    </row>
    <row r="277" spans="3:4" x14ac:dyDescent="0.35">
      <c r="C277"/>
      <c r="D277"/>
    </row>
    <row r="278" spans="3:4" x14ac:dyDescent="0.35">
      <c r="C278"/>
      <c r="D278"/>
    </row>
    <row r="279" spans="3:4" x14ac:dyDescent="0.35">
      <c r="C279"/>
      <c r="D279"/>
    </row>
    <row r="280" spans="3:4" x14ac:dyDescent="0.35">
      <c r="C280"/>
      <c r="D280"/>
    </row>
    <row r="281" spans="3:4" x14ac:dyDescent="0.35">
      <c r="C281"/>
      <c r="D281"/>
    </row>
    <row r="282" spans="3:4" x14ac:dyDescent="0.35">
      <c r="C282"/>
      <c r="D282"/>
    </row>
    <row r="283" spans="3:4" x14ac:dyDescent="0.35">
      <c r="C283"/>
      <c r="D283"/>
    </row>
    <row r="284" spans="3:4" x14ac:dyDescent="0.35">
      <c r="C284"/>
      <c r="D284"/>
    </row>
  </sheetData>
  <sortState ref="B47:E62">
    <sortCondition ref="B46"/>
  </sortState>
  <mergeCells count="35">
    <mergeCell ref="D15:E15"/>
    <mergeCell ref="C2:E3"/>
    <mergeCell ref="C4:E4"/>
    <mergeCell ref="C5:E5"/>
    <mergeCell ref="D7:E7"/>
    <mergeCell ref="D8:E8"/>
    <mergeCell ref="D9:E9"/>
    <mergeCell ref="D13:E13"/>
    <mergeCell ref="D11:E11"/>
    <mergeCell ref="D10:E10"/>
    <mergeCell ref="D12:E12"/>
    <mergeCell ref="D14:E14"/>
    <mergeCell ref="D41:E41"/>
    <mergeCell ref="D17:E17"/>
    <mergeCell ref="D18:E18"/>
    <mergeCell ref="C36:E36"/>
    <mergeCell ref="C37:E37"/>
    <mergeCell ref="C38:E38"/>
    <mergeCell ref="D33:E33"/>
    <mergeCell ref="D34:E34"/>
    <mergeCell ref="D30:E30"/>
    <mergeCell ref="D31:E31"/>
    <mergeCell ref="D32:E32"/>
    <mergeCell ref="D19:E19"/>
    <mergeCell ref="D20:E20"/>
    <mergeCell ref="D21:E21"/>
    <mergeCell ref="D22:E22"/>
    <mergeCell ref="D16:E16"/>
    <mergeCell ref="D28:E28"/>
    <mergeCell ref="D29:E29"/>
    <mergeCell ref="D24:E24"/>
    <mergeCell ref="D25:E25"/>
    <mergeCell ref="D26:E26"/>
    <mergeCell ref="D27:E27"/>
    <mergeCell ref="D23:E23"/>
  </mergeCells>
  <pageMargins left="0.7" right="0.7" top="0.75" bottom="0.75" header="0.3" footer="0.3"/>
  <pageSetup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B2:G44"/>
  <sheetViews>
    <sheetView workbookViewId="0"/>
  </sheetViews>
  <sheetFormatPr baseColWidth="10" defaultColWidth="11.453125" defaultRowHeight="14.5" x14ac:dyDescent="0.35"/>
  <cols>
    <col min="1" max="1" width="4.7265625" customWidth="1"/>
    <col min="2" max="2" width="43.453125" customWidth="1"/>
    <col min="3" max="3" width="10.453125" customWidth="1"/>
    <col min="4" max="4" width="15.54296875" customWidth="1"/>
    <col min="5" max="6" width="13.1796875" customWidth="1"/>
    <col min="7" max="7" width="13.1796875" hidden="1" customWidth="1"/>
  </cols>
  <sheetData>
    <row r="2" spans="2:7" ht="15.5" x14ac:dyDescent="0.35">
      <c r="B2" s="34" t="s">
        <v>9</v>
      </c>
      <c r="C2" s="34" t="s">
        <v>83</v>
      </c>
      <c r="D2" s="34" t="s">
        <v>84</v>
      </c>
      <c r="E2" s="34" t="s">
        <v>85</v>
      </c>
      <c r="F2" s="34" t="s">
        <v>86</v>
      </c>
      <c r="G2" s="22"/>
    </row>
    <row r="3" spans="2:7" ht="22.5" customHeight="1" x14ac:dyDescent="0.35">
      <c r="B3" s="17" t="s">
        <v>62</v>
      </c>
      <c r="C3" s="23" t="e">
        <f>COUNTIF(#REF!,B3)</f>
        <v>#REF!</v>
      </c>
      <c r="D3" s="24" t="e">
        <f>COUNTIFS(#REF!,B3,#REF!,"INFORMACIÓN PÚBLICA")</f>
        <v>#REF!</v>
      </c>
      <c r="E3" s="24" t="e">
        <f>COUNTIFS(#REF!,B3,#REF!,"INFORMACIÓN PÚBLICA CLASIFICADA")</f>
        <v>#REF!</v>
      </c>
      <c r="F3" s="24" t="e">
        <f>COUNTIFS(#REF!,B3,#REF!,"INFORMACIÓN RESERVADA")</f>
        <v>#REF!</v>
      </c>
      <c r="G3" s="24" t="e">
        <f t="shared" ref="G3:G4" si="0">SUM(D3:F3)</f>
        <v>#REF!</v>
      </c>
    </row>
    <row r="4" spans="2:7" ht="22.5" customHeight="1" x14ac:dyDescent="0.35">
      <c r="B4" s="17" t="s">
        <v>63</v>
      </c>
      <c r="C4" s="23" t="e">
        <f>COUNTIF(#REF!,B4)</f>
        <v>#REF!</v>
      </c>
      <c r="D4" s="24" t="e">
        <f>COUNTIFS(#REF!,B4,#REF!,"INFORMACIÓN PÚBLICA")</f>
        <v>#REF!</v>
      </c>
      <c r="E4" s="24" t="e">
        <f>COUNTIFS(#REF!,B4,#REF!,"INFORMACIÓN PÚBLICA CLASIFICADA")</f>
        <v>#REF!</v>
      </c>
      <c r="F4" s="24" t="e">
        <f>COUNTIFS(#REF!,B4,#REF!,"INFORMACIÓN RESERVADA")</f>
        <v>#REF!</v>
      </c>
      <c r="G4" s="24" t="e">
        <f t="shared" si="0"/>
        <v>#REF!</v>
      </c>
    </row>
    <row r="5" spans="2:7" ht="22.5" customHeight="1" x14ac:dyDescent="0.35">
      <c r="B5" s="17" t="s">
        <v>64</v>
      </c>
      <c r="C5" s="23" t="e">
        <f>COUNTIF(#REF!,B5)</f>
        <v>#REF!</v>
      </c>
      <c r="D5" s="24" t="e">
        <f>COUNTIFS(#REF!,B5,#REF!,"INFORMACIÓN PÚBLICA")</f>
        <v>#REF!</v>
      </c>
      <c r="E5" s="24" t="e">
        <f>COUNTIFS(#REF!,B5,#REF!,"INFORMACIÓN PÚBLICA CLASIFICADA")</f>
        <v>#REF!</v>
      </c>
      <c r="F5" s="24" t="e">
        <f>COUNTIFS(#REF!,B5,#REF!,"INFORMACIÓN RESERVADA")</f>
        <v>#REF!</v>
      </c>
      <c r="G5" s="24" t="e">
        <f>SUM(#REF!)</f>
        <v>#REF!</v>
      </c>
    </row>
    <row r="6" spans="2:7" ht="22.5" customHeight="1" x14ac:dyDescent="0.35">
      <c r="B6" s="17" t="s">
        <v>65</v>
      </c>
      <c r="C6" s="23" t="e">
        <f>COUNTIF(#REF!,B6)</f>
        <v>#REF!</v>
      </c>
      <c r="D6" s="24" t="e">
        <f>COUNTIFS(#REF!,B6,#REF!,"INFORMACIÓN PÚBLICA")</f>
        <v>#REF!</v>
      </c>
      <c r="E6" s="24" t="e">
        <f>COUNTIFS(#REF!,B6,#REF!,"INFORMACIÓN PÚBLICA CLASIFICADA")</f>
        <v>#REF!</v>
      </c>
      <c r="F6" s="24" t="e">
        <f>COUNTIFS(#REF!,B6,#REF!,"INFORMACIÓN RESERVADA")</f>
        <v>#REF!</v>
      </c>
      <c r="G6" s="24" t="e">
        <f t="shared" ref="G6:G14" si="1">SUM(D5:F5)</f>
        <v>#REF!</v>
      </c>
    </row>
    <row r="7" spans="2:7" ht="22.5" customHeight="1" x14ac:dyDescent="0.35">
      <c r="B7" s="17" t="s">
        <v>66</v>
      </c>
      <c r="C7" s="23" t="e">
        <f>COUNTIF(#REF!,B7)</f>
        <v>#REF!</v>
      </c>
      <c r="D7" s="24" t="e">
        <f>COUNTIFS(#REF!,B7,#REF!,"INFORMACIÓN PÚBLICA")</f>
        <v>#REF!</v>
      </c>
      <c r="E7" s="24" t="e">
        <f>COUNTIFS(#REF!,B7,#REF!,"INFORMACIÓN PÚBLICA CLASIFICADA")</f>
        <v>#REF!</v>
      </c>
      <c r="F7" s="24" t="e">
        <f>COUNTIFS(#REF!,B7,#REF!,"INFORMACIÓN RESERVADA")</f>
        <v>#REF!</v>
      </c>
      <c r="G7" s="24" t="e">
        <f t="shared" si="1"/>
        <v>#REF!</v>
      </c>
    </row>
    <row r="8" spans="2:7" ht="22.5" customHeight="1" x14ac:dyDescent="0.35">
      <c r="B8" s="17" t="s">
        <v>67</v>
      </c>
      <c r="C8" s="23" t="e">
        <f>COUNTIF(#REF!,B8)</f>
        <v>#REF!</v>
      </c>
      <c r="D8" s="24" t="e">
        <f>COUNTIFS(#REF!,B8,#REF!,"INFORMACIÓN PÚBLICA")</f>
        <v>#REF!</v>
      </c>
      <c r="E8" s="24" t="e">
        <f>COUNTIFS(#REF!,B8,#REF!,"INFORMACIÓN PÚBLICA CLASIFICADA")</f>
        <v>#REF!</v>
      </c>
      <c r="F8" s="24" t="e">
        <f>COUNTIFS(#REF!,B8,#REF!,"INFORMACIÓN RESERVADA")</f>
        <v>#REF!</v>
      </c>
      <c r="G8" s="24" t="e">
        <f t="shared" si="1"/>
        <v>#REF!</v>
      </c>
    </row>
    <row r="9" spans="2:7" ht="22.5" customHeight="1" x14ac:dyDescent="0.35">
      <c r="B9" s="17" t="s">
        <v>68</v>
      </c>
      <c r="C9" s="23" t="e">
        <f>COUNTIF(#REF!,B9)</f>
        <v>#REF!</v>
      </c>
      <c r="D9" s="24" t="e">
        <f>COUNTIFS(#REF!,B9,#REF!,"INFORMACIÓN PÚBLICA")</f>
        <v>#REF!</v>
      </c>
      <c r="E9" s="24" t="e">
        <f>COUNTIFS(#REF!,B9,#REF!,"INFORMACIÓN PÚBLICA CLASIFICADA")</f>
        <v>#REF!</v>
      </c>
      <c r="F9" s="24" t="e">
        <f>COUNTIFS(#REF!,B9,#REF!,"INFORMACIÓN RESERVADA")</f>
        <v>#REF!</v>
      </c>
      <c r="G9" s="24" t="e">
        <f t="shared" si="1"/>
        <v>#REF!</v>
      </c>
    </row>
    <row r="10" spans="2:7" ht="22.5" customHeight="1" x14ac:dyDescent="0.35">
      <c r="B10" s="17" t="s">
        <v>69</v>
      </c>
      <c r="C10" s="23" t="e">
        <f>COUNTIF(#REF!,B10)</f>
        <v>#REF!</v>
      </c>
      <c r="D10" s="24" t="e">
        <f>COUNTIFS(#REF!,B10,#REF!,"INFORMACIÓN PÚBLICA")</f>
        <v>#REF!</v>
      </c>
      <c r="E10" s="24" t="e">
        <f>COUNTIFS(#REF!,B10,#REF!,"INFORMACIÓN PÚBLICA CLASIFICADA")</f>
        <v>#REF!</v>
      </c>
      <c r="F10" s="24" t="e">
        <f>COUNTIFS(#REF!,B10,#REF!,"INFORMACIÓN RESERVADA")</f>
        <v>#REF!</v>
      </c>
      <c r="G10" s="24" t="e">
        <f t="shared" si="1"/>
        <v>#REF!</v>
      </c>
    </row>
    <row r="11" spans="2:7" ht="22.5" customHeight="1" x14ac:dyDescent="0.35">
      <c r="B11" s="17" t="s">
        <v>70</v>
      </c>
      <c r="C11" s="23" t="e">
        <f>COUNTIF(#REF!,B11)</f>
        <v>#REF!</v>
      </c>
      <c r="D11" s="24" t="e">
        <f>COUNTIFS(#REF!,B11,#REF!,"INFORMACIÓN PÚBLICA")</f>
        <v>#REF!</v>
      </c>
      <c r="E11" s="24" t="e">
        <f>COUNTIFS(#REF!,B11,#REF!,"INFORMACIÓN PÚBLICA CLASIFICADA")</f>
        <v>#REF!</v>
      </c>
      <c r="F11" s="24" t="e">
        <f>COUNTIFS(#REF!,B11,#REF!,"INFORMACIÓN RESERVADA")</f>
        <v>#REF!</v>
      </c>
      <c r="G11" s="24" t="e">
        <f t="shared" si="1"/>
        <v>#REF!</v>
      </c>
    </row>
    <row r="12" spans="2:7" ht="22.5" customHeight="1" x14ac:dyDescent="0.35">
      <c r="B12" s="17" t="s">
        <v>71</v>
      </c>
      <c r="C12" s="23" t="e">
        <f>COUNTIF(#REF!,B12)</f>
        <v>#REF!</v>
      </c>
      <c r="D12" s="24" t="e">
        <f>COUNTIFS(#REF!,B12,#REF!,"INFORMACIÓN PÚBLICA")</f>
        <v>#REF!</v>
      </c>
      <c r="E12" s="24" t="e">
        <f>COUNTIFS(#REF!,B12,#REF!,"INFORMACIÓN PÚBLICA CLASIFICADA")</f>
        <v>#REF!</v>
      </c>
      <c r="F12" s="24" t="e">
        <f>COUNTIFS(#REF!,B12,#REF!,"INFORMACIÓN RESERVADA")</f>
        <v>#REF!</v>
      </c>
      <c r="G12" s="24" t="e">
        <f t="shared" si="1"/>
        <v>#REF!</v>
      </c>
    </row>
    <row r="13" spans="2:7" ht="22.5" customHeight="1" x14ac:dyDescent="0.35">
      <c r="B13" s="17" t="s">
        <v>72</v>
      </c>
      <c r="C13" s="23" t="e">
        <f>COUNTIF(#REF!,B13)</f>
        <v>#REF!</v>
      </c>
      <c r="D13" s="24" t="e">
        <f>COUNTIFS(#REF!,B13,#REF!,"INFORMACIÓN PÚBLICA")</f>
        <v>#REF!</v>
      </c>
      <c r="E13" s="24" t="e">
        <f>COUNTIFS(#REF!,B13,#REF!,"INFORMACIÓN PÚBLICA CLASIFICADA")</f>
        <v>#REF!</v>
      </c>
      <c r="F13" s="24" t="e">
        <f>COUNTIFS(#REF!,B13,#REF!,"INFORMACIÓN RESERVADA")</f>
        <v>#REF!</v>
      </c>
      <c r="G13" s="24" t="e">
        <f t="shared" si="1"/>
        <v>#REF!</v>
      </c>
    </row>
    <row r="14" spans="2:7" ht="22.5" customHeight="1" x14ac:dyDescent="0.35">
      <c r="B14" s="17" t="s">
        <v>73</v>
      </c>
      <c r="C14" s="23" t="e">
        <f>COUNTIF(#REF!,B14)</f>
        <v>#REF!</v>
      </c>
      <c r="D14" s="24" t="e">
        <f>COUNTIFS(#REF!,B14,#REF!,"INFORMACIÓN PÚBLICA")</f>
        <v>#REF!</v>
      </c>
      <c r="E14" s="24" t="e">
        <f>COUNTIFS(#REF!,B14,#REF!,"INFORMACIÓN PÚBLICA CLASIFICADA")</f>
        <v>#REF!</v>
      </c>
      <c r="F14" s="24" t="e">
        <f>COUNTIFS(#REF!,B14,#REF!,"INFORMACIÓN RESERVADA")</f>
        <v>#REF!</v>
      </c>
      <c r="G14" s="24" t="e">
        <f t="shared" si="1"/>
        <v>#REF!</v>
      </c>
    </row>
    <row r="15" spans="2:7" ht="22.5" customHeight="1" x14ac:dyDescent="0.35">
      <c r="B15" s="17" t="s">
        <v>74</v>
      </c>
      <c r="C15" s="23" t="e">
        <f>COUNTIF(#REF!,B15)</f>
        <v>#REF!</v>
      </c>
      <c r="D15" s="24" t="e">
        <f>COUNTIFS(#REF!,B15,#REF!,"INFORMACIÓN PÚBLICA")</f>
        <v>#REF!</v>
      </c>
      <c r="E15" s="24" t="e">
        <f>COUNTIFS(#REF!,B15,#REF!,"INFORMACIÓN PÚBLICA CLASIFICADA")</f>
        <v>#REF!</v>
      </c>
      <c r="F15" s="24" t="e">
        <f>COUNTIFS(#REF!,B15,#REF!,"INFORMACIÓN RESERVADA")</f>
        <v>#REF!</v>
      </c>
      <c r="G15" s="24" t="e">
        <f t="shared" ref="G15:G17" si="2">SUM(D14:F14)</f>
        <v>#REF!</v>
      </c>
    </row>
    <row r="16" spans="2:7" ht="22.5" customHeight="1" x14ac:dyDescent="0.35">
      <c r="B16" s="17" t="s">
        <v>75</v>
      </c>
      <c r="C16" s="23" t="e">
        <f>COUNTIF(#REF!,B16)</f>
        <v>#REF!</v>
      </c>
      <c r="D16" s="24" t="e">
        <f>COUNTIFS(#REF!,B16,#REF!,"INFORMACIÓN PÚBLICA")</f>
        <v>#REF!</v>
      </c>
      <c r="E16" s="24" t="e">
        <f>COUNTIFS(#REF!,B16,#REF!,"INFORMACIÓN PÚBLICA CLASIFICADA")</f>
        <v>#REF!</v>
      </c>
      <c r="F16" s="24" t="e">
        <f>COUNTIFS(#REF!,B16,#REF!,"INFORMACIÓN RESERVADA")</f>
        <v>#REF!</v>
      </c>
      <c r="G16" s="24" t="e">
        <f t="shared" si="2"/>
        <v>#REF!</v>
      </c>
    </row>
    <row r="17" spans="2:7" ht="22.5" customHeight="1" x14ac:dyDescent="0.35">
      <c r="B17" s="17" t="s">
        <v>76</v>
      </c>
      <c r="C17" s="23" t="e">
        <f>COUNTIF(#REF!,B17)</f>
        <v>#REF!</v>
      </c>
      <c r="D17" s="24" t="e">
        <f>COUNTIFS(#REF!,B17,#REF!,"INFORMACIÓN PÚBLICA")</f>
        <v>#REF!</v>
      </c>
      <c r="E17" s="24" t="e">
        <f>COUNTIFS(#REF!,B17,#REF!,"INFORMACIÓN PÚBLICA CLASIFICADA")</f>
        <v>#REF!</v>
      </c>
      <c r="F17" s="24" t="e">
        <f>COUNTIFS(#REF!,B17,#REF!,"INFORMACIÓN RESERVADA")</f>
        <v>#REF!</v>
      </c>
      <c r="G17" s="24" t="e">
        <f t="shared" si="2"/>
        <v>#REF!</v>
      </c>
    </row>
    <row r="18" spans="2:7" ht="22.5" customHeight="1" x14ac:dyDescent="0.35">
      <c r="B18" s="17"/>
      <c r="C18" s="19"/>
      <c r="D18" s="25"/>
      <c r="E18" s="25"/>
      <c r="F18" s="25"/>
      <c r="G18" s="24" t="e">
        <f>SUM(D17:F17)</f>
        <v>#REF!</v>
      </c>
    </row>
    <row r="19" spans="2:7" ht="15.5" x14ac:dyDescent="0.35">
      <c r="C19" s="34" t="s">
        <v>83</v>
      </c>
      <c r="D19" s="34" t="s">
        <v>84</v>
      </c>
      <c r="E19" s="34" t="s">
        <v>85</v>
      </c>
      <c r="F19" s="34" t="s">
        <v>86</v>
      </c>
    </row>
    <row r="20" spans="2:7" ht="23.5" x14ac:dyDescent="0.35">
      <c r="B20" s="20" t="s">
        <v>87</v>
      </c>
      <c r="C20" s="20" t="e">
        <f>SUM(C3:C18)</f>
        <v>#REF!</v>
      </c>
      <c r="D20" s="20" t="e">
        <f>SUM(D3:D18)</f>
        <v>#REF!</v>
      </c>
      <c r="E20" s="20" t="e">
        <f>SUM(E3:E18)</f>
        <v>#REF!</v>
      </c>
      <c r="F20" s="20" t="e">
        <f>SUM(F3:F18)</f>
        <v>#REF!</v>
      </c>
    </row>
    <row r="21" spans="2:7" ht="23.5" x14ac:dyDescent="0.35">
      <c r="B21" s="20"/>
      <c r="C21" s="20"/>
      <c r="D21" s="20"/>
      <c r="E21" s="20"/>
      <c r="F21" s="20"/>
      <c r="G21" s="20"/>
    </row>
    <row r="22" spans="2:7" ht="23.5" x14ac:dyDescent="0.35">
      <c r="G22" s="20"/>
    </row>
    <row r="23" spans="2:7" ht="15.5" x14ac:dyDescent="0.35">
      <c r="D23" s="53" t="s">
        <v>88</v>
      </c>
      <c r="E23" s="54"/>
      <c r="F23" s="55"/>
    </row>
    <row r="24" spans="2:7" ht="30" customHeight="1" x14ac:dyDescent="0.35">
      <c r="B24" s="53" t="s">
        <v>9</v>
      </c>
      <c r="C24" s="55"/>
      <c r="D24" s="26" t="s">
        <v>89</v>
      </c>
      <c r="E24" s="26" t="s">
        <v>90</v>
      </c>
      <c r="F24" s="26" t="s">
        <v>91</v>
      </c>
      <c r="G24" s="22"/>
    </row>
    <row r="25" spans="2:7" ht="30" customHeight="1" x14ac:dyDescent="0.35">
      <c r="B25" s="17" t="s">
        <v>62</v>
      </c>
      <c r="C25" s="18" t="e">
        <f>COUNTIF(#REF!,'Control Activos Calificados'!B25)</f>
        <v>#REF!</v>
      </c>
      <c r="D25" s="28" t="e">
        <f>(SUMIFS(#REF!,#REF!,Resultados!B25))/(C3)</f>
        <v>#REF!</v>
      </c>
      <c r="E25" s="28" t="e">
        <f>(SUMIFS(#REF!,#REF!,Resultados!C25))/(D3*100%)</f>
        <v>#REF!</v>
      </c>
      <c r="F25" s="28" t="e">
        <f>(SUMIFS(#REF!,#REF!,Resultados!D25))/(E3*100%)</f>
        <v>#REF!</v>
      </c>
      <c r="G25" s="27"/>
    </row>
    <row r="26" spans="2:7" ht="21.75" customHeight="1" x14ac:dyDescent="0.35">
      <c r="B26" s="17" t="s">
        <v>63</v>
      </c>
      <c r="C26" s="18" t="e">
        <f>COUNTIF(#REF!,'Control Activos Calificados'!B26)</f>
        <v>#REF!</v>
      </c>
      <c r="D26" s="28" t="e">
        <f>(SUMIFS(#REF!,#REF!,Resultados!B26))/(C4*5)</f>
        <v>#REF!</v>
      </c>
      <c r="E26" s="28" t="e">
        <f>(SUMIFS(#REF!,#REF!,Resultados!B26))/(C4*5)</f>
        <v>#REF!</v>
      </c>
      <c r="F26" s="28" t="e">
        <f>(SUMIFS(#REF!,#REF!,Resultados!B26))/(C4*5)</f>
        <v>#REF!</v>
      </c>
      <c r="G26" s="28"/>
    </row>
    <row r="27" spans="2:7" ht="21.75" customHeight="1" x14ac:dyDescent="0.35">
      <c r="B27" s="17" t="s">
        <v>64</v>
      </c>
      <c r="C27" s="18" t="e">
        <f>COUNTIF(#REF!,'Control Activos Calificados'!B27)</f>
        <v>#REF!</v>
      </c>
      <c r="D27" s="28" t="e">
        <f>(SUMIFS(#REF!,#REF!,Resultados!B27))/(C5*5)</f>
        <v>#REF!</v>
      </c>
      <c r="E27" s="28" t="e">
        <f>(SUMIFS(#REF!,#REF!,Resultados!B27))/(C5*5)</f>
        <v>#REF!</v>
      </c>
      <c r="F27" s="28" t="e">
        <f>(SUMIFS(#REF!,#REF!,Resultados!B27))/(C5*5)</f>
        <v>#REF!</v>
      </c>
      <c r="G27" s="28"/>
    </row>
    <row r="28" spans="2:7" ht="21.75" customHeight="1" x14ac:dyDescent="0.35">
      <c r="B28" s="17" t="s">
        <v>65</v>
      </c>
      <c r="C28" s="18" t="e">
        <f>COUNTIF(#REF!,'Control Activos Calificados'!B28)</f>
        <v>#REF!</v>
      </c>
      <c r="D28" s="28" t="e">
        <f>(SUMIFS(#REF!,#REF!,Resultados!B28))/(C6*5)</f>
        <v>#REF!</v>
      </c>
      <c r="E28" s="28" t="e">
        <f>(SUMIFS(#REF!,#REF!,Resultados!B28))/(C6*5)</f>
        <v>#REF!</v>
      </c>
      <c r="F28" s="28" t="e">
        <f>(SUMIFS(#REF!,#REF!,Resultados!B28))/(C6*5)</f>
        <v>#REF!</v>
      </c>
      <c r="G28" s="28"/>
    </row>
    <row r="29" spans="2:7" ht="21.75" customHeight="1" x14ac:dyDescent="0.35">
      <c r="B29" s="17" t="s">
        <v>66</v>
      </c>
      <c r="C29" s="18" t="e">
        <f>COUNTIF(#REF!,'Control Activos Calificados'!B29)</f>
        <v>#REF!</v>
      </c>
      <c r="D29" s="28" t="e">
        <f>(SUMIFS(#REF!,#REF!,Resultados!B29))/(C7*5)</f>
        <v>#REF!</v>
      </c>
      <c r="E29" s="28" t="e">
        <f>(SUMIFS(#REF!,#REF!,Resultados!B29))/(C7*5)</f>
        <v>#REF!</v>
      </c>
      <c r="F29" s="28" t="e">
        <f>(SUMIFS(#REF!,#REF!,Resultados!B29))/(C7*5)</f>
        <v>#REF!</v>
      </c>
      <c r="G29" s="28"/>
    </row>
    <row r="30" spans="2:7" ht="21.75" customHeight="1" x14ac:dyDescent="0.35">
      <c r="B30" s="17" t="s">
        <v>67</v>
      </c>
      <c r="C30" s="18" t="e">
        <f>COUNTIF(#REF!,'Control Activos Calificados'!B30)</f>
        <v>#REF!</v>
      </c>
      <c r="D30" s="28" t="e">
        <f>(SUMIFS(#REF!,#REF!,Resultados!B30))/(C8*5)</f>
        <v>#REF!</v>
      </c>
      <c r="E30" s="28" t="e">
        <f>(SUMIFS(#REF!,#REF!,Resultados!B30))/(C8*5)</f>
        <v>#REF!</v>
      </c>
      <c r="F30" s="28" t="e">
        <f>(SUMIFS(#REF!,#REF!,Resultados!B30))/(C8*5)</f>
        <v>#REF!</v>
      </c>
      <c r="G30" s="28"/>
    </row>
    <row r="31" spans="2:7" ht="21.75" customHeight="1" x14ac:dyDescent="0.35">
      <c r="B31" s="17" t="s">
        <v>68</v>
      </c>
      <c r="C31" s="18" t="e">
        <f>COUNTIF(#REF!,'Control Activos Calificados'!B31)</f>
        <v>#REF!</v>
      </c>
      <c r="D31" s="28" t="e">
        <f>(SUMIFS(#REF!,#REF!,Resultados!B31))/(C9*5)</f>
        <v>#REF!</v>
      </c>
      <c r="E31" s="28" t="e">
        <f>(SUMIFS(#REF!,#REF!,Resultados!B31))/(C9*5)</f>
        <v>#REF!</v>
      </c>
      <c r="F31" s="28" t="e">
        <f>(SUMIFS(#REF!,#REF!,Resultados!B31))/(C9*5)</f>
        <v>#REF!</v>
      </c>
      <c r="G31" s="28"/>
    </row>
    <row r="32" spans="2:7" ht="21.75" customHeight="1" x14ac:dyDescent="0.35">
      <c r="B32" s="17" t="s">
        <v>69</v>
      </c>
      <c r="C32" s="18" t="e">
        <f>COUNTIF(#REF!,'Control Activos Calificados'!B32)</f>
        <v>#REF!</v>
      </c>
      <c r="D32" s="28" t="e">
        <f>(SUMIFS(#REF!,#REF!,Resultados!B32))/(C10*5)</f>
        <v>#REF!</v>
      </c>
      <c r="E32" s="28" t="e">
        <f>(SUMIFS(#REF!,#REF!,Resultados!B32))/(C10*5)</f>
        <v>#REF!</v>
      </c>
      <c r="F32" s="28" t="e">
        <f>(SUMIFS(#REF!,#REF!,Resultados!B32))/(C10*5)</f>
        <v>#REF!</v>
      </c>
      <c r="G32" s="28"/>
    </row>
    <row r="33" spans="2:7" ht="21.75" customHeight="1" x14ac:dyDescent="0.35">
      <c r="B33" s="17" t="s">
        <v>70</v>
      </c>
      <c r="C33" s="18" t="e">
        <f>COUNTIF(#REF!,'Control Activos Calificados'!B33)</f>
        <v>#REF!</v>
      </c>
      <c r="D33" s="28" t="e">
        <f>(SUMIFS(#REF!,#REF!,Resultados!B33))/(C11*5)</f>
        <v>#REF!</v>
      </c>
      <c r="E33" s="28" t="e">
        <f>(SUMIFS(#REF!,#REF!,Resultados!B33))/(C11*5)</f>
        <v>#REF!</v>
      </c>
      <c r="F33" s="28" t="e">
        <f>(SUMIFS(#REF!,#REF!,Resultados!B33))/(C11*5)</f>
        <v>#REF!</v>
      </c>
      <c r="G33" s="28"/>
    </row>
    <row r="34" spans="2:7" ht="21.75" customHeight="1" x14ac:dyDescent="0.35">
      <c r="B34" s="17" t="s">
        <v>71</v>
      </c>
      <c r="C34" s="18" t="e">
        <f>COUNTIF(#REF!,'Control Activos Calificados'!B34)</f>
        <v>#REF!</v>
      </c>
      <c r="D34" s="28" t="e">
        <f>(SUMIFS(#REF!,#REF!,Resultados!B34))/(C12*5)</f>
        <v>#REF!</v>
      </c>
      <c r="E34" s="28" t="e">
        <f>(SUMIFS(#REF!,#REF!,Resultados!B34))/(C12*5)</f>
        <v>#REF!</v>
      </c>
      <c r="F34" s="28" t="e">
        <f>(SUMIFS(#REF!,#REF!,Resultados!B34))/(C12*5)</f>
        <v>#REF!</v>
      </c>
      <c r="G34" s="28"/>
    </row>
    <row r="35" spans="2:7" ht="21.75" customHeight="1" x14ac:dyDescent="0.35">
      <c r="B35" s="17" t="s">
        <v>72</v>
      </c>
      <c r="C35" s="18" t="e">
        <f>COUNTIF(#REF!,'Control Activos Calificados'!B35)</f>
        <v>#REF!</v>
      </c>
      <c r="D35" s="28" t="e">
        <f>(SUMIFS(#REF!,#REF!,Resultados!B35))/(C13*5)</f>
        <v>#REF!</v>
      </c>
      <c r="E35" s="28" t="e">
        <f>(SUMIFS(#REF!,#REF!,Resultados!B35))/(C13*5)</f>
        <v>#REF!</v>
      </c>
      <c r="F35" s="28" t="e">
        <f>(SUMIFS(#REF!,#REF!,Resultados!B35))/(C13*5)</f>
        <v>#REF!</v>
      </c>
      <c r="G35" s="28"/>
    </row>
    <row r="36" spans="2:7" ht="21.75" customHeight="1" x14ac:dyDescent="0.35">
      <c r="B36" s="17" t="s">
        <v>73</v>
      </c>
      <c r="C36" s="18" t="e">
        <f>COUNTIF(#REF!,'Control Activos Calificados'!B36)</f>
        <v>#REF!</v>
      </c>
      <c r="D36" s="28" t="e">
        <f>(SUMIFS(#REF!,#REF!,Resultados!B36))/(C14*5)</f>
        <v>#REF!</v>
      </c>
      <c r="E36" s="28" t="e">
        <f>(SUMIFS(#REF!,#REF!,Resultados!B36))/(C14*5)</f>
        <v>#REF!</v>
      </c>
      <c r="F36" s="28" t="e">
        <f>(SUMIFS(#REF!,#REF!,Resultados!B36))/(C14*5)</f>
        <v>#REF!</v>
      </c>
      <c r="G36" s="28"/>
    </row>
    <row r="37" spans="2:7" ht="21.75" customHeight="1" x14ac:dyDescent="0.35">
      <c r="B37" s="17" t="s">
        <v>74</v>
      </c>
      <c r="C37" s="18" t="e">
        <f>COUNTIF(#REF!,'Control Activos Calificados'!B37)</f>
        <v>#REF!</v>
      </c>
      <c r="D37" s="28" t="e">
        <f>(SUMIFS(#REF!,#REF!,Resultados!B37))/(C15*5)</f>
        <v>#REF!</v>
      </c>
      <c r="E37" s="28" t="e">
        <f>(SUMIFS(#REF!,#REF!,Resultados!B37))/(C15*5)</f>
        <v>#REF!</v>
      </c>
      <c r="F37" s="28" t="e">
        <f>(SUMIFS(#REF!,#REF!,Resultados!B37))/(C15*5)</f>
        <v>#REF!</v>
      </c>
      <c r="G37" s="28"/>
    </row>
    <row r="38" spans="2:7" ht="21.75" customHeight="1" x14ac:dyDescent="0.35">
      <c r="B38" s="17" t="s">
        <v>75</v>
      </c>
      <c r="C38" s="18" t="e">
        <f>COUNTIF(#REF!,'Control Activos Calificados'!B38)</f>
        <v>#REF!</v>
      </c>
      <c r="D38" s="28" t="e">
        <f>(SUMIFS(#REF!,#REF!,Resultados!B38))/(C16*5)</f>
        <v>#REF!</v>
      </c>
      <c r="E38" s="28" t="e">
        <f>(SUMIFS(#REF!,#REF!,Resultados!B38))/(C16*5)</f>
        <v>#REF!</v>
      </c>
      <c r="F38" s="28" t="e">
        <f>(SUMIFS(#REF!,#REF!,Resultados!B38))/(C16*5)</f>
        <v>#REF!</v>
      </c>
      <c r="G38" s="28"/>
    </row>
    <row r="39" spans="2:7" ht="21.75" customHeight="1" x14ac:dyDescent="0.35">
      <c r="B39" s="17" t="s">
        <v>76</v>
      </c>
      <c r="C39" s="18" t="e">
        <f>COUNTIF(#REF!,'Control Activos Calificados'!B39)</f>
        <v>#REF!</v>
      </c>
      <c r="D39" s="28" t="e">
        <f>(SUMIFS(#REF!,#REF!,Resultados!B39))/(C17*5)</f>
        <v>#REF!</v>
      </c>
      <c r="E39" s="28" t="e">
        <f>(SUMIFS(#REF!,#REF!,Resultados!B39))/(C17*5)</f>
        <v>#REF!</v>
      </c>
      <c r="F39" s="28" t="e">
        <f>(SUMIFS(#REF!,#REF!,Resultados!B39))/(C17*5)</f>
        <v>#REF!</v>
      </c>
      <c r="G39" s="28"/>
    </row>
    <row r="40" spans="2:7" ht="21.75" customHeight="1" x14ac:dyDescent="0.35">
      <c r="B40" s="17"/>
      <c r="C40" s="19"/>
      <c r="D40" s="28"/>
      <c r="E40" s="28"/>
      <c r="F40" s="28"/>
      <c r="G40" s="28"/>
    </row>
    <row r="41" spans="2:7" ht="21.75" customHeight="1" x14ac:dyDescent="0.35">
      <c r="G41" s="28"/>
    </row>
    <row r="42" spans="2:7" ht="21.75" customHeight="1" x14ac:dyDescent="0.35">
      <c r="B42" s="20" t="s">
        <v>92</v>
      </c>
      <c r="D42" s="21" t="e">
        <f>AVERAGE(D25:D41)</f>
        <v>#REF!</v>
      </c>
      <c r="E42" s="21" t="e">
        <f>AVERAGE(E25:E41)</f>
        <v>#REF!</v>
      </c>
      <c r="F42" s="21" t="e">
        <f>AVERAGE(F25:F41)</f>
        <v>#REF!</v>
      </c>
      <c r="G42" s="28"/>
    </row>
    <row r="44" spans="2:7" ht="23.5" x14ac:dyDescent="0.35">
      <c r="G44" s="21"/>
    </row>
  </sheetData>
  <mergeCells count="2">
    <mergeCell ref="D23:F23"/>
    <mergeCell ref="B24:C24"/>
  </mergeCells>
  <conditionalFormatting sqref="C3:C18">
    <cfRule type="dataBar" priority="20">
      <dataBar>
        <cfvo type="min"/>
        <cfvo type="max"/>
        <color rgb="FF638EC6"/>
      </dataBar>
      <extLst>
        <ext xmlns:x14="http://schemas.microsoft.com/office/spreadsheetml/2009/9/main" uri="{B025F937-C7B1-47D3-B67F-A62EFF666E3E}">
          <x14:id>{2F1EA827-5E65-4F37-B401-147F4635D017}</x14:id>
        </ext>
      </extLst>
    </cfRule>
  </conditionalFormatting>
  <conditionalFormatting sqref="C18">
    <cfRule type="dataBar" priority="14">
      <dataBar>
        <cfvo type="min"/>
        <cfvo type="max"/>
        <color rgb="FF638EC6"/>
      </dataBar>
      <extLst>
        <ext xmlns:x14="http://schemas.microsoft.com/office/spreadsheetml/2009/9/main" uri="{B025F937-C7B1-47D3-B67F-A62EFF666E3E}">
          <x14:id>{380D60C5-8AAA-4316-B42F-E7E5C454B67A}</x14:id>
        </ext>
      </extLst>
    </cfRule>
  </conditionalFormatting>
  <conditionalFormatting sqref="C25">
    <cfRule type="dataBar" priority="1">
      <dataBar>
        <cfvo type="min"/>
        <cfvo type="max"/>
        <color rgb="FF638EC6"/>
      </dataBar>
      <extLst>
        <ext xmlns:x14="http://schemas.microsoft.com/office/spreadsheetml/2009/9/main" uri="{B025F937-C7B1-47D3-B67F-A62EFF666E3E}">
          <x14:id>{BDC4E00C-071F-4746-A72F-1893B31C29CA}</x14:id>
        </ext>
      </extLst>
    </cfRule>
  </conditionalFormatting>
  <conditionalFormatting sqref="C26:C39">
    <cfRule type="dataBar" priority="2">
      <dataBar>
        <cfvo type="min"/>
        <cfvo type="max"/>
        <color rgb="FF638EC6"/>
      </dataBar>
      <extLst>
        <ext xmlns:x14="http://schemas.microsoft.com/office/spreadsheetml/2009/9/main" uri="{B025F937-C7B1-47D3-B67F-A62EFF666E3E}">
          <x14:id>{ABCDEC99-62A9-4554-8807-033BC3EE564A}</x14:id>
        </ext>
      </extLst>
    </cfRule>
  </conditionalFormatting>
  <conditionalFormatting sqref="C40">
    <cfRule type="dataBar" priority="10">
      <dataBar>
        <cfvo type="min"/>
        <cfvo type="max"/>
        <color rgb="FF638EC6"/>
      </dataBar>
      <extLst>
        <ext xmlns:x14="http://schemas.microsoft.com/office/spreadsheetml/2009/9/main" uri="{B025F937-C7B1-47D3-B67F-A62EFF666E3E}">
          <x14:id>{82917C1D-771B-4EAD-9CB1-28F1D84B7BA7}</x14:id>
        </ext>
      </extLst>
    </cfRule>
    <cfRule type="dataBar" priority="15">
      <dataBar>
        <cfvo type="min"/>
        <cfvo type="max"/>
        <color rgb="FF638EC6"/>
      </dataBar>
      <extLst>
        <ext xmlns:x14="http://schemas.microsoft.com/office/spreadsheetml/2009/9/main" uri="{B025F937-C7B1-47D3-B67F-A62EFF666E3E}">
          <x14:id>{B5D544CB-8296-443B-98B4-AAC1E7956445}</x14:id>
        </ext>
      </extLst>
    </cfRule>
  </conditionalFormatting>
  <conditionalFormatting sqref="D3:D18">
    <cfRule type="dataBar" priority="22">
      <dataBar>
        <cfvo type="min"/>
        <cfvo type="max"/>
        <color rgb="FF63C384"/>
      </dataBar>
      <extLst>
        <ext xmlns:x14="http://schemas.microsoft.com/office/spreadsheetml/2009/9/main" uri="{B025F937-C7B1-47D3-B67F-A62EFF666E3E}">
          <x14:id>{E37CA004-CADB-4582-9796-C662C41D224C}</x14:id>
        </ext>
      </extLst>
    </cfRule>
  </conditionalFormatting>
  <conditionalFormatting sqref="D25:D40 E25:F39">
    <cfRule type="colorScale" priority="17">
      <colorScale>
        <cfvo type="min"/>
        <cfvo type="percentile" val="50"/>
        <cfvo type="max"/>
        <color rgb="FFF8696B"/>
        <color rgb="FFFFEB84"/>
        <color rgb="FF63BE7B"/>
      </colorScale>
    </cfRule>
  </conditionalFormatting>
  <conditionalFormatting sqref="E3:E17">
    <cfRule type="dataBar" priority="27">
      <dataBar>
        <cfvo type="min"/>
        <cfvo type="max"/>
        <color rgb="FF63C384"/>
      </dataBar>
      <extLst>
        <ext xmlns:x14="http://schemas.microsoft.com/office/spreadsheetml/2009/9/main" uri="{B025F937-C7B1-47D3-B67F-A62EFF666E3E}">
          <x14:id>{1B298DE7-CED0-406D-AD23-3409BDE633AC}</x14:id>
        </ext>
      </extLst>
    </cfRule>
  </conditionalFormatting>
  <conditionalFormatting sqref="E18">
    <cfRule type="dataBar" priority="11">
      <dataBar>
        <cfvo type="min"/>
        <cfvo type="max"/>
        <color rgb="FFFFB628"/>
      </dataBar>
      <extLst>
        <ext xmlns:x14="http://schemas.microsoft.com/office/spreadsheetml/2009/9/main" uri="{B025F937-C7B1-47D3-B67F-A62EFF666E3E}">
          <x14:id>{18CBC771-68E7-4F8E-8EFB-4DDF66283D10}</x14:id>
        </ext>
      </extLst>
    </cfRule>
  </conditionalFormatting>
  <conditionalFormatting sqref="E40">
    <cfRule type="colorScale" priority="19">
      <colorScale>
        <cfvo type="min"/>
        <cfvo type="percentile" val="50"/>
        <cfvo type="max"/>
        <color rgb="FFF8696B"/>
        <color rgb="FFFFEB84"/>
        <color rgb="FF63BE7B"/>
      </colorScale>
    </cfRule>
  </conditionalFormatting>
  <conditionalFormatting sqref="F3:F17">
    <cfRule type="dataBar" priority="29">
      <dataBar>
        <cfvo type="min"/>
        <cfvo type="max"/>
        <color rgb="FF63C384"/>
      </dataBar>
      <extLst>
        <ext xmlns:x14="http://schemas.microsoft.com/office/spreadsheetml/2009/9/main" uri="{B025F937-C7B1-47D3-B67F-A62EFF666E3E}">
          <x14:id>{10D5D69F-2EA0-4B2F-B6AC-A7B1BBCC3E2D}</x14:id>
        </ext>
      </extLst>
    </cfRule>
  </conditionalFormatting>
  <conditionalFormatting sqref="G26:G42 F40">
    <cfRule type="colorScale" priority="6">
      <colorScale>
        <cfvo type="min"/>
        <cfvo type="percentile" val="50"/>
        <cfvo type="max"/>
        <color rgb="FFF8696B"/>
        <color rgb="FFFFEB84"/>
        <color rgb="FF63BE7B"/>
      </colorScale>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2F1EA827-5E65-4F37-B401-147F4635D01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80D60C5-8AAA-4316-B42F-E7E5C454B67A}">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 xmlns:xm="http://schemas.microsoft.com/office/excel/2006/main">
          <x14:cfRule type="dataBar" id="{BDC4E00C-071F-4746-A72F-1893B31C29CA}">
            <x14:dataBar minLength="0" maxLength="100" border="1" negativeBarBorderColorSameAsPositive="0">
              <x14:cfvo type="autoMin"/>
              <x14:cfvo type="autoMax"/>
              <x14:borderColor rgb="FF638EC6"/>
              <x14:negativeFillColor rgb="FFFF0000"/>
              <x14:negativeBorderColor rgb="FFFF0000"/>
              <x14:axisColor rgb="FF000000"/>
            </x14:dataBar>
          </x14:cfRule>
          <xm:sqref>C25</xm:sqref>
        </x14:conditionalFormatting>
        <x14:conditionalFormatting xmlns:xm="http://schemas.microsoft.com/office/excel/2006/main">
          <x14:cfRule type="dataBar" id="{ABCDEC99-62A9-4554-8807-033BC3EE564A}">
            <x14:dataBar minLength="0" maxLength="100" border="1" negativeBarBorderColorSameAsPositive="0">
              <x14:cfvo type="autoMin"/>
              <x14:cfvo type="autoMax"/>
              <x14:borderColor rgb="FF638EC6"/>
              <x14:negativeFillColor rgb="FFFF0000"/>
              <x14:negativeBorderColor rgb="FFFF0000"/>
              <x14:axisColor rgb="FF000000"/>
            </x14:dataBar>
          </x14:cfRule>
          <xm:sqref>C26:C39</xm:sqref>
        </x14:conditionalFormatting>
        <x14:conditionalFormatting xmlns:xm="http://schemas.microsoft.com/office/excel/2006/main">
          <x14:cfRule type="dataBar" id="{82917C1D-771B-4EAD-9CB1-28F1D84B7BA7}">
            <x14:dataBar minLength="0" maxLength="100" border="1" negativeBarBorderColorSameAsPositive="0">
              <x14:cfvo type="autoMin"/>
              <x14:cfvo type="autoMax"/>
              <x14:borderColor rgb="FF638EC6"/>
              <x14:negativeFillColor rgb="FFFF0000"/>
              <x14:negativeBorderColor rgb="FFFF0000"/>
              <x14:axisColor rgb="FF000000"/>
            </x14:dataBar>
          </x14:cfRule>
          <x14:cfRule type="dataBar" id="{B5D544CB-8296-443B-98B4-AAC1E7956445}">
            <x14:dataBar minLength="0" maxLength="100" border="1" negativeBarBorderColorSameAsPositive="0">
              <x14:cfvo type="autoMin"/>
              <x14:cfvo type="autoMax"/>
              <x14:borderColor rgb="FF638EC6"/>
              <x14:negativeFillColor rgb="FFFF0000"/>
              <x14:negativeBorderColor rgb="FFFF0000"/>
              <x14:axisColor rgb="FF000000"/>
            </x14:dataBar>
          </x14:cfRule>
          <xm:sqref>C40</xm:sqref>
        </x14:conditionalFormatting>
        <x14:conditionalFormatting xmlns:xm="http://schemas.microsoft.com/office/excel/2006/main">
          <x14:cfRule type="dataBar" id="{E37CA004-CADB-4582-9796-C662C41D224C}">
            <x14:dataBar minLength="0" maxLength="100" border="1" negativeBarBorderColorSameAsPositive="0">
              <x14:cfvo type="autoMin"/>
              <x14:cfvo type="autoMax"/>
              <x14:borderColor rgb="FF63C384"/>
              <x14:negativeFillColor rgb="FFFF0000"/>
              <x14:negativeBorderColor rgb="FFFF0000"/>
              <x14:axisColor rgb="FF000000"/>
            </x14:dataBar>
          </x14:cfRule>
          <xm:sqref>D3:D18</xm:sqref>
        </x14:conditionalFormatting>
        <x14:conditionalFormatting xmlns:xm="http://schemas.microsoft.com/office/excel/2006/main">
          <x14:cfRule type="dataBar" id="{1B298DE7-CED0-406D-AD23-3409BDE633AC}">
            <x14:dataBar minLength="0" maxLength="100" border="1" negativeBarBorderColorSameAsPositive="0">
              <x14:cfvo type="autoMin"/>
              <x14:cfvo type="autoMax"/>
              <x14:borderColor rgb="FF63C384"/>
              <x14:negativeFillColor rgb="FFFF0000"/>
              <x14:negativeBorderColor rgb="FFFF0000"/>
              <x14:axisColor rgb="FF000000"/>
            </x14:dataBar>
          </x14:cfRule>
          <xm:sqref>E3:E17</xm:sqref>
        </x14:conditionalFormatting>
        <x14:conditionalFormatting xmlns:xm="http://schemas.microsoft.com/office/excel/2006/main">
          <x14:cfRule type="dataBar" id="{18CBC771-68E7-4F8E-8EFB-4DDF66283D10}">
            <x14:dataBar minLength="0" maxLength="100" border="1" negativeBarBorderColorSameAsPositive="0">
              <x14:cfvo type="autoMin"/>
              <x14:cfvo type="autoMax"/>
              <x14:borderColor rgb="FFFFB628"/>
              <x14:negativeFillColor rgb="FFFF0000"/>
              <x14:negativeBorderColor rgb="FFFF0000"/>
              <x14:axisColor rgb="FF000000"/>
            </x14:dataBar>
          </x14:cfRule>
          <xm:sqref>E18</xm:sqref>
        </x14:conditionalFormatting>
        <x14:conditionalFormatting xmlns:xm="http://schemas.microsoft.com/office/excel/2006/main">
          <x14:cfRule type="dataBar" id="{10D5D69F-2EA0-4B2F-B6AC-A7B1BBCC3E2D}">
            <x14:dataBar minLength="0" maxLength="100" border="1" negativeBarBorderColorSameAsPositive="0">
              <x14:cfvo type="autoMin"/>
              <x14:cfvo type="autoMax"/>
              <x14:borderColor rgb="FF63C384"/>
              <x14:negativeFillColor rgb="FFFF0000"/>
              <x14:negativeBorderColor rgb="FFFF0000"/>
              <x14:axisColor rgb="FF000000"/>
            </x14:dataBar>
          </x14:cfRule>
          <xm:sqref>F3:F17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2:C20"/>
  <sheetViews>
    <sheetView workbookViewId="0"/>
  </sheetViews>
  <sheetFormatPr baseColWidth="10" defaultColWidth="11.453125" defaultRowHeight="14.5" x14ac:dyDescent="0.35"/>
  <cols>
    <col min="1" max="1" width="5.54296875" customWidth="1"/>
    <col min="2" max="2" width="45.453125" customWidth="1"/>
  </cols>
  <sheetData>
    <row r="2" spans="2:3" ht="15.5" x14ac:dyDescent="0.35">
      <c r="B2" s="34" t="s">
        <v>9</v>
      </c>
      <c r="C2" s="34" t="s">
        <v>83</v>
      </c>
    </row>
    <row r="3" spans="2:3" ht="22.5" customHeight="1" x14ac:dyDescent="0.35">
      <c r="B3" s="17" t="s">
        <v>62</v>
      </c>
      <c r="C3" s="18" t="e">
        <f>COUNTIF(#REF!,'Control Activos Calificados'!B3)</f>
        <v>#REF!</v>
      </c>
    </row>
    <row r="4" spans="2:3" ht="22.5" customHeight="1" x14ac:dyDescent="0.35">
      <c r="B4" s="17" t="s">
        <v>63</v>
      </c>
      <c r="C4" s="18" t="e">
        <f>COUNTIF(#REF!,'Control Activos Calificados'!B4)</f>
        <v>#REF!</v>
      </c>
    </row>
    <row r="5" spans="2:3" ht="22.5" customHeight="1" x14ac:dyDescent="0.35">
      <c r="B5" s="17" t="s">
        <v>64</v>
      </c>
      <c r="C5" s="18" t="e">
        <f>COUNTIF(#REF!,'Control Activos Calificados'!B5)</f>
        <v>#REF!</v>
      </c>
    </row>
    <row r="6" spans="2:3" ht="22.5" customHeight="1" x14ac:dyDescent="0.35">
      <c r="B6" s="17" t="s">
        <v>65</v>
      </c>
      <c r="C6" s="18" t="e">
        <f>COUNTIF(#REF!,'Control Activos Calificados'!B6)</f>
        <v>#REF!</v>
      </c>
    </row>
    <row r="7" spans="2:3" ht="22.5" customHeight="1" x14ac:dyDescent="0.35">
      <c r="B7" s="17" t="s">
        <v>66</v>
      </c>
      <c r="C7" s="18" t="e">
        <f>COUNTIF(#REF!,'Control Activos Calificados'!B7)</f>
        <v>#REF!</v>
      </c>
    </row>
    <row r="8" spans="2:3" ht="22.5" customHeight="1" x14ac:dyDescent="0.35">
      <c r="B8" s="17" t="s">
        <v>67</v>
      </c>
      <c r="C8" s="18" t="e">
        <f>COUNTIF(#REF!,'Control Activos Calificados'!B8)</f>
        <v>#REF!</v>
      </c>
    </row>
    <row r="9" spans="2:3" ht="22.5" customHeight="1" x14ac:dyDescent="0.35">
      <c r="B9" s="17" t="s">
        <v>68</v>
      </c>
      <c r="C9" s="18" t="e">
        <f>COUNTIF(#REF!,'Control Activos Calificados'!B9)</f>
        <v>#REF!</v>
      </c>
    </row>
    <row r="10" spans="2:3" ht="22.5" customHeight="1" x14ac:dyDescent="0.35">
      <c r="B10" s="17" t="s">
        <v>69</v>
      </c>
      <c r="C10" s="18" t="e">
        <f>COUNTIF(#REF!,'Control Activos Calificados'!B10)</f>
        <v>#REF!</v>
      </c>
    </row>
    <row r="11" spans="2:3" ht="22.5" customHeight="1" x14ac:dyDescent="0.35">
      <c r="B11" s="17" t="s">
        <v>70</v>
      </c>
      <c r="C11" s="18" t="e">
        <f>COUNTIF(#REF!,'Control Activos Calificados'!B11)</f>
        <v>#REF!</v>
      </c>
    </row>
    <row r="12" spans="2:3" ht="22.5" customHeight="1" x14ac:dyDescent="0.35">
      <c r="B12" s="17" t="s">
        <v>71</v>
      </c>
      <c r="C12" s="18" t="e">
        <f>COUNTIF(#REF!,'Control Activos Calificados'!B12)</f>
        <v>#REF!</v>
      </c>
    </row>
    <row r="13" spans="2:3" ht="22.5" customHeight="1" x14ac:dyDescent="0.35">
      <c r="B13" s="17" t="s">
        <v>72</v>
      </c>
      <c r="C13" s="18" t="e">
        <f>COUNTIF(#REF!,'Control Activos Calificados'!B13)</f>
        <v>#REF!</v>
      </c>
    </row>
    <row r="14" spans="2:3" ht="22.5" customHeight="1" x14ac:dyDescent="0.35">
      <c r="B14" s="17" t="s">
        <v>73</v>
      </c>
      <c r="C14" s="18" t="e">
        <f>COUNTIF(#REF!,'Control Activos Calificados'!B14)</f>
        <v>#REF!</v>
      </c>
    </row>
    <row r="15" spans="2:3" ht="22.5" customHeight="1" x14ac:dyDescent="0.35">
      <c r="B15" s="17" t="s">
        <v>74</v>
      </c>
      <c r="C15" s="18" t="e">
        <f>COUNTIF(#REF!,'Control Activos Calificados'!B15)</f>
        <v>#REF!</v>
      </c>
    </row>
    <row r="16" spans="2:3" ht="22.5" customHeight="1" x14ac:dyDescent="0.35">
      <c r="B16" s="17" t="s">
        <v>75</v>
      </c>
      <c r="C16" s="18" t="e">
        <f>COUNTIF(#REF!,'Control Activos Calificados'!B16)</f>
        <v>#REF!</v>
      </c>
    </row>
    <row r="17" spans="2:3" ht="22.5" customHeight="1" x14ac:dyDescent="0.35">
      <c r="B17" s="17" t="s">
        <v>76</v>
      </c>
      <c r="C17" s="18" t="e">
        <f>COUNTIF(#REF!,'Control Activos Calificados'!B17)</f>
        <v>#REF!</v>
      </c>
    </row>
    <row r="18" spans="2:3" ht="15.5" x14ac:dyDescent="0.35">
      <c r="B18" s="17"/>
      <c r="C18" s="19"/>
    </row>
    <row r="20" spans="2:3" ht="23.5" x14ac:dyDescent="0.35">
      <c r="B20" s="20" t="s">
        <v>93</v>
      </c>
      <c r="C20" s="20" t="e">
        <f>SUM(C3:C17)</f>
        <v>#REF!</v>
      </c>
    </row>
  </sheetData>
  <conditionalFormatting sqref="C3:C18">
    <cfRule type="dataBar" priority="202">
      <dataBar>
        <cfvo type="min"/>
        <cfvo type="max"/>
        <color rgb="FF638EC6"/>
      </dataBar>
      <extLst>
        <ext xmlns:x14="http://schemas.microsoft.com/office/spreadsheetml/2009/9/main" uri="{B025F937-C7B1-47D3-B67F-A62EFF666E3E}">
          <x14:id>{3B288D35-D656-4094-BB15-908BCFF446E7}</x14:id>
        </ext>
      </extLst>
    </cfRule>
  </conditionalFormatting>
  <conditionalFormatting sqref="C18">
    <cfRule type="dataBar" priority="3">
      <dataBar>
        <cfvo type="min"/>
        <cfvo type="max"/>
        <color rgb="FF638EC6"/>
      </dataBar>
      <extLst>
        <ext xmlns:x14="http://schemas.microsoft.com/office/spreadsheetml/2009/9/main" uri="{B025F937-C7B1-47D3-B67F-A62EFF666E3E}">
          <x14:id>{3CC21386-674B-4F4E-A9C6-8A807ECC8835}</x14:id>
        </ext>
      </extLst>
    </cfRule>
  </conditionalFormatting>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3B288D35-D656-4094-BB15-908BCFF446E7}">
            <x14:dataBar minLength="0" maxLength="100" border="1" negativeBarBorderColorSameAsPositive="0">
              <x14:cfvo type="autoMin"/>
              <x14:cfvo type="autoMax"/>
              <x14:borderColor rgb="FF638EC6"/>
              <x14:negativeFillColor rgb="FFFF0000"/>
              <x14:negativeBorderColor rgb="FFFF0000"/>
              <x14:axisColor rgb="FF000000"/>
            </x14:dataBar>
          </x14:cfRule>
          <xm:sqref>C3:C18</xm:sqref>
        </x14:conditionalFormatting>
        <x14:conditionalFormatting xmlns:xm="http://schemas.microsoft.com/office/excel/2006/main">
          <x14:cfRule type="dataBar" id="{3CC21386-674B-4F4E-A9C6-8A807ECC8835}">
            <x14:dataBar minLength="0" maxLength="100" border="1" negativeBarBorderColorSameAsPositive="0">
              <x14:cfvo type="autoMin"/>
              <x14:cfvo type="autoMax"/>
              <x14:borderColor rgb="FF638EC6"/>
              <x14:negativeFillColor rgb="FFFF0000"/>
              <x14:negativeBorderColor rgb="FFFF0000"/>
              <x14:axisColor rgb="FF000000"/>
            </x14:dataBar>
          </x14:cfRule>
          <xm:sqref>C18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74"/>
  <sheetViews>
    <sheetView tabSelected="1" topLeftCell="H1" zoomScale="70" zoomScaleNormal="70" workbookViewId="0">
      <selection activeCell="C1" sqref="C1:L3"/>
    </sheetView>
  </sheetViews>
  <sheetFormatPr baseColWidth="10" defaultColWidth="11.453125" defaultRowHeight="14.5" x14ac:dyDescent="0.35"/>
  <cols>
    <col min="1" max="1" width="29.81640625" customWidth="1"/>
    <col min="2" max="2" width="29" customWidth="1"/>
    <col min="3" max="3" width="30.7265625" customWidth="1"/>
    <col min="4" max="4" width="27.81640625" customWidth="1"/>
    <col min="5" max="5" width="16.81640625" customWidth="1"/>
    <col min="6" max="6" width="28.26953125" customWidth="1"/>
    <col min="7" max="7" width="36.7265625" customWidth="1"/>
    <col min="8" max="8" width="38.1796875" customWidth="1"/>
    <col min="9" max="9" width="29.453125" customWidth="1"/>
    <col min="10" max="10" width="38.26953125" customWidth="1"/>
    <col min="11" max="11" width="37.54296875" customWidth="1"/>
    <col min="12" max="12" width="42.453125" customWidth="1"/>
    <col min="13" max="13" width="15.54296875" bestFit="1" customWidth="1"/>
    <col min="14" max="14" width="20.54296875" customWidth="1"/>
    <col min="15" max="15" width="14.26953125" customWidth="1"/>
  </cols>
  <sheetData>
    <row r="1" spans="1:15" ht="26.25" customHeight="1" x14ac:dyDescent="0.35">
      <c r="A1" s="59"/>
      <c r="B1" s="59"/>
      <c r="C1" s="60" t="s">
        <v>144</v>
      </c>
      <c r="D1" s="60"/>
      <c r="E1" s="60"/>
      <c r="F1" s="60"/>
      <c r="G1" s="60"/>
      <c r="H1" s="60"/>
      <c r="I1" s="60"/>
      <c r="J1" s="60"/>
      <c r="K1" s="60"/>
      <c r="L1" s="60"/>
      <c r="M1" s="35" t="s">
        <v>77</v>
      </c>
      <c r="N1" s="56" t="s">
        <v>958</v>
      </c>
      <c r="O1" s="56"/>
    </row>
    <row r="2" spans="1:15" ht="26.25" customHeight="1" x14ac:dyDescent="0.35">
      <c r="A2" s="59"/>
      <c r="B2" s="59"/>
      <c r="C2" s="60"/>
      <c r="D2" s="60"/>
      <c r="E2" s="60"/>
      <c r="F2" s="60"/>
      <c r="G2" s="60"/>
      <c r="H2" s="60"/>
      <c r="I2" s="60"/>
      <c r="J2" s="60"/>
      <c r="K2" s="60"/>
      <c r="L2" s="60"/>
      <c r="M2" s="35" t="s">
        <v>78</v>
      </c>
      <c r="N2" s="56">
        <v>1</v>
      </c>
      <c r="O2" s="56"/>
    </row>
    <row r="3" spans="1:15" ht="26.25" customHeight="1" x14ac:dyDescent="0.35">
      <c r="A3" s="59"/>
      <c r="B3" s="59"/>
      <c r="C3" s="60"/>
      <c r="D3" s="60"/>
      <c r="E3" s="60"/>
      <c r="F3" s="60"/>
      <c r="G3" s="60"/>
      <c r="H3" s="60"/>
      <c r="I3" s="60"/>
      <c r="J3" s="60"/>
      <c r="K3" s="60"/>
      <c r="L3" s="60"/>
      <c r="M3" s="35" t="s">
        <v>129</v>
      </c>
      <c r="N3" s="57">
        <v>45219</v>
      </c>
      <c r="O3" s="57"/>
    </row>
    <row r="4" spans="1:15" ht="21.65" customHeight="1" x14ac:dyDescent="0.35">
      <c r="A4" s="58" t="s">
        <v>94</v>
      </c>
      <c r="B4" s="58"/>
      <c r="C4" s="58"/>
      <c r="D4" s="58"/>
      <c r="E4" s="58"/>
      <c r="F4" s="58"/>
      <c r="G4" s="58"/>
      <c r="H4" s="58"/>
      <c r="I4" s="58"/>
      <c r="J4" s="58"/>
      <c r="K4" s="58"/>
      <c r="L4" s="58"/>
      <c r="M4" s="58"/>
      <c r="N4" s="58"/>
      <c r="O4" s="58"/>
    </row>
    <row r="5" spans="1:15" s="1" customFormat="1" ht="92.25" customHeight="1" x14ac:dyDescent="0.35">
      <c r="A5" s="36" t="s">
        <v>957</v>
      </c>
      <c r="B5" s="37" t="s">
        <v>130</v>
      </c>
      <c r="C5" s="37" t="s">
        <v>131</v>
      </c>
      <c r="D5" s="37" t="s">
        <v>132</v>
      </c>
      <c r="E5" s="37" t="s">
        <v>133</v>
      </c>
      <c r="F5" s="37" t="s">
        <v>134</v>
      </c>
      <c r="G5" s="37" t="s">
        <v>135</v>
      </c>
      <c r="H5" s="37" t="s">
        <v>136</v>
      </c>
      <c r="I5" s="37" t="s">
        <v>137</v>
      </c>
      <c r="J5" s="37" t="s">
        <v>138</v>
      </c>
      <c r="K5" s="37" t="s">
        <v>139</v>
      </c>
      <c r="L5" s="37" t="s">
        <v>140</v>
      </c>
      <c r="M5" s="37" t="s">
        <v>141</v>
      </c>
      <c r="N5" s="37" t="s">
        <v>142</v>
      </c>
      <c r="O5" s="38" t="s">
        <v>143</v>
      </c>
    </row>
    <row r="6" spans="1:15" x14ac:dyDescent="0.35">
      <c r="A6" s="39" t="s">
        <v>151</v>
      </c>
      <c r="B6" s="39" t="s">
        <v>146</v>
      </c>
      <c r="C6" s="39" t="s">
        <v>147</v>
      </c>
      <c r="D6" s="39" t="s">
        <v>148</v>
      </c>
      <c r="E6" s="39" t="s">
        <v>149</v>
      </c>
      <c r="F6" s="40">
        <v>44113</v>
      </c>
      <c r="G6" s="39" t="s">
        <v>101</v>
      </c>
      <c r="H6" s="39" t="s">
        <v>106</v>
      </c>
      <c r="I6" s="39" t="s">
        <v>96</v>
      </c>
      <c r="J6" s="39" t="s">
        <v>95</v>
      </c>
      <c r="K6" s="39" t="s">
        <v>948</v>
      </c>
      <c r="L6" s="39" t="s">
        <v>97</v>
      </c>
      <c r="M6" s="39" t="s">
        <v>150</v>
      </c>
      <c r="N6" s="41">
        <v>45265</v>
      </c>
      <c r="O6" s="41">
        <v>45657</v>
      </c>
    </row>
    <row r="7" spans="1:15" x14ac:dyDescent="0.35">
      <c r="A7" s="39" t="s">
        <v>152</v>
      </c>
      <c r="B7" s="39" t="s">
        <v>153</v>
      </c>
      <c r="C7" s="39" t="s">
        <v>757</v>
      </c>
      <c r="D7" s="39" t="s">
        <v>148</v>
      </c>
      <c r="E7" s="39" t="s">
        <v>160</v>
      </c>
      <c r="F7" s="40">
        <v>40909</v>
      </c>
      <c r="G7" s="39" t="s">
        <v>101</v>
      </c>
      <c r="H7" s="39" t="s">
        <v>106</v>
      </c>
      <c r="I7" s="39" t="s">
        <v>96</v>
      </c>
      <c r="J7" s="39" t="s">
        <v>95</v>
      </c>
      <c r="K7" s="39" t="s">
        <v>948</v>
      </c>
      <c r="L7" s="39" t="s">
        <v>97</v>
      </c>
      <c r="M7" s="39" t="s">
        <v>173</v>
      </c>
      <c r="N7" s="41">
        <v>45265</v>
      </c>
      <c r="O7" s="41">
        <v>45657</v>
      </c>
    </row>
    <row r="8" spans="1:15" x14ac:dyDescent="0.35">
      <c r="A8" s="39" t="s">
        <v>152</v>
      </c>
      <c r="B8" s="39" t="s">
        <v>154</v>
      </c>
      <c r="C8" s="39" t="s">
        <v>174</v>
      </c>
      <c r="D8" s="39" t="s">
        <v>148</v>
      </c>
      <c r="E8" s="39" t="s">
        <v>160</v>
      </c>
      <c r="F8" s="40">
        <v>40910</v>
      </c>
      <c r="G8" s="39" t="s">
        <v>101</v>
      </c>
      <c r="H8" s="39" t="s">
        <v>106</v>
      </c>
      <c r="I8" s="39" t="s">
        <v>96</v>
      </c>
      <c r="J8" s="39" t="s">
        <v>95</v>
      </c>
      <c r="K8" s="39" t="s">
        <v>948</v>
      </c>
      <c r="L8" s="39" t="s">
        <v>97</v>
      </c>
      <c r="M8" s="39" t="s">
        <v>173</v>
      </c>
      <c r="N8" s="41">
        <v>45265</v>
      </c>
      <c r="O8" s="41">
        <v>45657</v>
      </c>
    </row>
    <row r="9" spans="1:15" x14ac:dyDescent="0.35">
      <c r="A9" s="39" t="s">
        <v>152</v>
      </c>
      <c r="B9" s="39" t="s">
        <v>155</v>
      </c>
      <c r="C9" s="39" t="s">
        <v>175</v>
      </c>
      <c r="D9" s="39" t="s">
        <v>148</v>
      </c>
      <c r="E9" s="39" t="s">
        <v>160</v>
      </c>
      <c r="F9" s="40">
        <v>40910</v>
      </c>
      <c r="G9" s="39" t="s">
        <v>101</v>
      </c>
      <c r="H9" s="39" t="s">
        <v>106</v>
      </c>
      <c r="I9" s="39" t="s">
        <v>96</v>
      </c>
      <c r="J9" s="39" t="s">
        <v>95</v>
      </c>
      <c r="K9" s="39" t="s">
        <v>948</v>
      </c>
      <c r="L9" s="39" t="s">
        <v>97</v>
      </c>
      <c r="M9" s="39" t="s">
        <v>173</v>
      </c>
      <c r="N9" s="41">
        <v>45265</v>
      </c>
      <c r="O9" s="41">
        <v>45657</v>
      </c>
    </row>
    <row r="10" spans="1:15" x14ac:dyDescent="0.35">
      <c r="A10" s="39" t="s">
        <v>156</v>
      </c>
      <c r="B10" s="39" t="s">
        <v>157</v>
      </c>
      <c r="C10" s="39" t="s">
        <v>758</v>
      </c>
      <c r="D10" s="39" t="s">
        <v>148</v>
      </c>
      <c r="E10" s="39" t="s">
        <v>160</v>
      </c>
      <c r="F10" s="40">
        <v>41976</v>
      </c>
      <c r="G10" s="39" t="s">
        <v>101</v>
      </c>
      <c r="H10" s="39" t="s">
        <v>106</v>
      </c>
      <c r="I10" s="39" t="s">
        <v>96</v>
      </c>
      <c r="J10" s="39" t="s">
        <v>95</v>
      </c>
      <c r="K10" s="39" t="s">
        <v>948</v>
      </c>
      <c r="L10" s="39" t="s">
        <v>97</v>
      </c>
      <c r="M10" s="39" t="s">
        <v>150</v>
      </c>
      <c r="N10" s="41">
        <v>45265</v>
      </c>
      <c r="O10" s="41">
        <v>45657</v>
      </c>
    </row>
    <row r="11" spans="1:15" x14ac:dyDescent="0.35">
      <c r="A11" s="39" t="s">
        <v>156</v>
      </c>
      <c r="B11" s="39" t="s">
        <v>158</v>
      </c>
      <c r="C11" s="39" t="s">
        <v>162</v>
      </c>
      <c r="D11" s="39" t="s">
        <v>148</v>
      </c>
      <c r="E11" s="39" t="s">
        <v>160</v>
      </c>
      <c r="F11" s="40">
        <v>44197</v>
      </c>
      <c r="G11" s="39" t="s">
        <v>101</v>
      </c>
      <c r="H11" s="39" t="s">
        <v>106</v>
      </c>
      <c r="I11" s="39" t="s">
        <v>96</v>
      </c>
      <c r="J11" s="39" t="s">
        <v>95</v>
      </c>
      <c r="K11" s="39" t="s">
        <v>948</v>
      </c>
      <c r="L11" s="39" t="s">
        <v>97</v>
      </c>
      <c r="M11" s="39" t="s">
        <v>150</v>
      </c>
      <c r="N11" s="41">
        <v>45265</v>
      </c>
      <c r="O11" s="41">
        <v>45657</v>
      </c>
    </row>
    <row r="12" spans="1:15" x14ac:dyDescent="0.35">
      <c r="A12" s="39" t="s">
        <v>156</v>
      </c>
      <c r="B12" s="39" t="s">
        <v>159</v>
      </c>
      <c r="C12" s="39" t="s">
        <v>163</v>
      </c>
      <c r="D12" s="39" t="s">
        <v>148</v>
      </c>
      <c r="E12" s="39" t="s">
        <v>160</v>
      </c>
      <c r="F12" s="40">
        <v>41976</v>
      </c>
      <c r="G12" s="39" t="s">
        <v>101</v>
      </c>
      <c r="H12" s="39" t="s">
        <v>106</v>
      </c>
      <c r="I12" s="39" t="s">
        <v>96</v>
      </c>
      <c r="J12" s="39" t="s">
        <v>95</v>
      </c>
      <c r="K12" s="39" t="s">
        <v>948</v>
      </c>
      <c r="L12" s="39" t="s">
        <v>97</v>
      </c>
      <c r="M12" s="39" t="s">
        <v>150</v>
      </c>
      <c r="N12" s="41">
        <v>45265</v>
      </c>
      <c r="O12" s="41">
        <v>45657</v>
      </c>
    </row>
    <row r="13" spans="1:15" x14ac:dyDescent="0.35">
      <c r="A13" s="39" t="s">
        <v>166</v>
      </c>
      <c r="B13" s="39" t="s">
        <v>164</v>
      </c>
      <c r="C13" s="39" t="s">
        <v>165</v>
      </c>
      <c r="D13" s="39" t="s">
        <v>148</v>
      </c>
      <c r="E13" s="39" t="s">
        <v>167</v>
      </c>
      <c r="F13" s="40">
        <v>44197</v>
      </c>
      <c r="G13" s="39" t="s">
        <v>101</v>
      </c>
      <c r="H13" s="39" t="s">
        <v>106</v>
      </c>
      <c r="I13" s="39" t="s">
        <v>96</v>
      </c>
      <c r="J13" s="39" t="s">
        <v>95</v>
      </c>
      <c r="K13" s="39" t="s">
        <v>948</v>
      </c>
      <c r="L13" s="39" t="s">
        <v>97</v>
      </c>
      <c r="M13" s="39" t="s">
        <v>150</v>
      </c>
      <c r="N13" s="41">
        <v>45265</v>
      </c>
      <c r="O13" s="41">
        <v>45657</v>
      </c>
    </row>
    <row r="14" spans="1:15" x14ac:dyDescent="0.35">
      <c r="A14" s="39" t="s">
        <v>166</v>
      </c>
      <c r="B14" s="39" t="s">
        <v>168</v>
      </c>
      <c r="C14" s="39" t="s">
        <v>169</v>
      </c>
      <c r="D14" s="39" t="s">
        <v>148</v>
      </c>
      <c r="E14" s="39" t="s">
        <v>149</v>
      </c>
      <c r="F14" s="40">
        <v>44198</v>
      </c>
      <c r="G14" s="39" t="s">
        <v>101</v>
      </c>
      <c r="H14" s="39" t="s">
        <v>106</v>
      </c>
      <c r="I14" s="39" t="s">
        <v>96</v>
      </c>
      <c r="J14" s="39" t="s">
        <v>95</v>
      </c>
      <c r="K14" s="39" t="s">
        <v>948</v>
      </c>
      <c r="L14" s="39" t="s">
        <v>97</v>
      </c>
      <c r="M14" s="39" t="s">
        <v>150</v>
      </c>
      <c r="N14" s="41">
        <v>45265</v>
      </c>
      <c r="O14" s="41">
        <v>45657</v>
      </c>
    </row>
    <row r="15" spans="1:15" x14ac:dyDescent="0.35">
      <c r="A15" s="39" t="s">
        <v>179</v>
      </c>
      <c r="B15" s="39" t="s">
        <v>145</v>
      </c>
      <c r="C15" s="39" t="s">
        <v>170</v>
      </c>
      <c r="D15" s="39" t="s">
        <v>148</v>
      </c>
      <c r="E15" s="39" t="s">
        <v>149</v>
      </c>
      <c r="F15" s="40">
        <v>40913</v>
      </c>
      <c r="G15" s="39" t="s">
        <v>101</v>
      </c>
      <c r="H15" s="39" t="s">
        <v>106</v>
      </c>
      <c r="I15" s="39" t="s">
        <v>96</v>
      </c>
      <c r="J15" s="39" t="s">
        <v>95</v>
      </c>
      <c r="K15" s="39" t="s">
        <v>948</v>
      </c>
      <c r="L15" s="39" t="s">
        <v>97</v>
      </c>
      <c r="M15" s="39" t="s">
        <v>173</v>
      </c>
      <c r="N15" s="41">
        <v>45265</v>
      </c>
      <c r="O15" s="41">
        <v>45657</v>
      </c>
    </row>
    <row r="16" spans="1:15" x14ac:dyDescent="0.35">
      <c r="A16" s="39" t="s">
        <v>176</v>
      </c>
      <c r="B16" s="39" t="s">
        <v>171</v>
      </c>
      <c r="C16" s="39" t="s">
        <v>172</v>
      </c>
      <c r="D16" s="39" t="s">
        <v>148</v>
      </c>
      <c r="E16" s="39" t="s">
        <v>160</v>
      </c>
      <c r="F16" s="40">
        <v>42010</v>
      </c>
      <c r="G16" s="39" t="s">
        <v>101</v>
      </c>
      <c r="H16" s="39" t="s">
        <v>106</v>
      </c>
      <c r="I16" s="39" t="s">
        <v>96</v>
      </c>
      <c r="J16" s="39" t="s">
        <v>95</v>
      </c>
      <c r="K16" s="39" t="s">
        <v>948</v>
      </c>
      <c r="L16" s="39" t="s">
        <v>97</v>
      </c>
      <c r="M16" s="39" t="s">
        <v>150</v>
      </c>
      <c r="N16" s="41">
        <v>45265</v>
      </c>
      <c r="O16" s="41">
        <v>45657</v>
      </c>
    </row>
    <row r="17" spans="1:15" x14ac:dyDescent="0.35">
      <c r="A17" s="39" t="s">
        <v>177</v>
      </c>
      <c r="B17" s="39" t="s">
        <v>178</v>
      </c>
      <c r="C17" s="39" t="s">
        <v>180</v>
      </c>
      <c r="D17" s="39" t="s">
        <v>148</v>
      </c>
      <c r="E17" s="39" t="s">
        <v>160</v>
      </c>
      <c r="F17" s="40">
        <v>42011</v>
      </c>
      <c r="G17" s="39" t="s">
        <v>101</v>
      </c>
      <c r="H17" s="39" t="s">
        <v>106</v>
      </c>
      <c r="I17" s="39" t="s">
        <v>96</v>
      </c>
      <c r="J17" s="39" t="s">
        <v>95</v>
      </c>
      <c r="K17" s="39" t="s">
        <v>948</v>
      </c>
      <c r="L17" s="39" t="s">
        <v>97</v>
      </c>
      <c r="M17" s="39" t="s">
        <v>150</v>
      </c>
      <c r="N17" s="41">
        <v>45265</v>
      </c>
      <c r="O17" s="41">
        <v>45657</v>
      </c>
    </row>
    <row r="18" spans="1:15" x14ac:dyDescent="0.35">
      <c r="A18" s="39" t="s">
        <v>166</v>
      </c>
      <c r="B18" s="39" t="s">
        <v>181</v>
      </c>
      <c r="C18" s="39" t="s">
        <v>182</v>
      </c>
      <c r="D18" s="39" t="s">
        <v>148</v>
      </c>
      <c r="E18" s="39" t="s">
        <v>149</v>
      </c>
      <c r="F18" s="40">
        <v>42377</v>
      </c>
      <c r="G18" s="39" t="s">
        <v>101</v>
      </c>
      <c r="H18" s="39" t="s">
        <v>106</v>
      </c>
      <c r="I18" s="39" t="s">
        <v>96</v>
      </c>
      <c r="J18" s="39" t="s">
        <v>95</v>
      </c>
      <c r="K18" s="39" t="s">
        <v>948</v>
      </c>
      <c r="L18" s="39" t="s">
        <v>97</v>
      </c>
      <c r="M18" s="39" t="s">
        <v>150</v>
      </c>
      <c r="N18" s="41">
        <v>45265</v>
      </c>
      <c r="O18" s="41">
        <v>45657</v>
      </c>
    </row>
    <row r="19" spans="1:15" x14ac:dyDescent="0.35">
      <c r="A19" s="39" t="s">
        <v>176</v>
      </c>
      <c r="B19" s="39" t="s">
        <v>183</v>
      </c>
      <c r="C19" s="39" t="s">
        <v>184</v>
      </c>
      <c r="D19" s="39" t="s">
        <v>148</v>
      </c>
      <c r="E19" s="39" t="s">
        <v>167</v>
      </c>
      <c r="F19" s="40">
        <v>44197</v>
      </c>
      <c r="G19" s="39" t="s">
        <v>101</v>
      </c>
      <c r="H19" s="39" t="s">
        <v>106</v>
      </c>
      <c r="I19" s="39" t="s">
        <v>96</v>
      </c>
      <c r="J19" s="39" t="s">
        <v>95</v>
      </c>
      <c r="K19" s="39" t="s">
        <v>948</v>
      </c>
      <c r="L19" s="39" t="s">
        <v>97</v>
      </c>
      <c r="M19" s="39" t="s">
        <v>150</v>
      </c>
      <c r="N19" s="41">
        <v>45265</v>
      </c>
      <c r="O19" s="41">
        <v>45657</v>
      </c>
    </row>
    <row r="20" spans="1:15" x14ac:dyDescent="0.35">
      <c r="A20" s="39" t="s">
        <v>176</v>
      </c>
      <c r="B20" s="39" t="s">
        <v>185</v>
      </c>
      <c r="C20" s="39" t="s">
        <v>186</v>
      </c>
      <c r="D20" s="39" t="s">
        <v>148</v>
      </c>
      <c r="E20" s="39" t="s">
        <v>167</v>
      </c>
      <c r="F20" s="40">
        <v>44198</v>
      </c>
      <c r="G20" s="39" t="s">
        <v>101</v>
      </c>
      <c r="H20" s="39" t="s">
        <v>106</v>
      </c>
      <c r="I20" s="39" t="s">
        <v>96</v>
      </c>
      <c r="J20" s="39" t="s">
        <v>95</v>
      </c>
      <c r="K20" s="39" t="s">
        <v>948</v>
      </c>
      <c r="L20" s="39" t="s">
        <v>97</v>
      </c>
      <c r="M20" s="39" t="s">
        <v>150</v>
      </c>
      <c r="N20" s="41">
        <v>45265</v>
      </c>
      <c r="O20" s="41">
        <v>45657</v>
      </c>
    </row>
    <row r="21" spans="1:15" x14ac:dyDescent="0.35">
      <c r="A21" s="39" t="s">
        <v>176</v>
      </c>
      <c r="B21" s="39" t="s">
        <v>187</v>
      </c>
      <c r="C21" s="39" t="s">
        <v>189</v>
      </c>
      <c r="D21" s="39" t="s">
        <v>148</v>
      </c>
      <c r="E21" s="39" t="s">
        <v>167</v>
      </c>
      <c r="F21" s="40">
        <v>44198</v>
      </c>
      <c r="G21" s="39" t="s">
        <v>101</v>
      </c>
      <c r="H21" s="39" t="s">
        <v>106</v>
      </c>
      <c r="I21" s="39" t="s">
        <v>96</v>
      </c>
      <c r="J21" s="39" t="s">
        <v>95</v>
      </c>
      <c r="K21" s="39" t="s">
        <v>948</v>
      </c>
      <c r="L21" s="39" t="s">
        <v>97</v>
      </c>
      <c r="M21" s="39" t="s">
        <v>150</v>
      </c>
      <c r="N21" s="41">
        <v>45265</v>
      </c>
      <c r="O21" s="41">
        <v>45657</v>
      </c>
    </row>
    <row r="22" spans="1:15" x14ac:dyDescent="0.35">
      <c r="A22" s="39" t="s">
        <v>176</v>
      </c>
      <c r="B22" s="39" t="s">
        <v>188</v>
      </c>
      <c r="C22" s="39" t="s">
        <v>190</v>
      </c>
      <c r="D22" s="39" t="s">
        <v>148</v>
      </c>
      <c r="E22" s="39" t="s">
        <v>167</v>
      </c>
      <c r="F22" s="40">
        <v>44198</v>
      </c>
      <c r="G22" s="39" t="s">
        <v>101</v>
      </c>
      <c r="H22" s="39" t="s">
        <v>106</v>
      </c>
      <c r="I22" s="39" t="s">
        <v>96</v>
      </c>
      <c r="J22" s="39" t="s">
        <v>95</v>
      </c>
      <c r="K22" s="39" t="s">
        <v>948</v>
      </c>
      <c r="L22" s="39" t="s">
        <v>97</v>
      </c>
      <c r="M22" s="39" t="s">
        <v>150</v>
      </c>
      <c r="N22" s="41">
        <v>45265</v>
      </c>
      <c r="O22" s="41">
        <v>45657</v>
      </c>
    </row>
    <row r="23" spans="1:15" x14ac:dyDescent="0.35">
      <c r="A23" s="39" t="s">
        <v>192</v>
      </c>
      <c r="B23" s="39" t="s">
        <v>191</v>
      </c>
      <c r="C23" s="39" t="s">
        <v>193</v>
      </c>
      <c r="D23" s="39" t="s">
        <v>148</v>
      </c>
      <c r="E23" s="39" t="s">
        <v>167</v>
      </c>
      <c r="F23" s="40">
        <v>44199</v>
      </c>
      <c r="G23" s="39" t="s">
        <v>101</v>
      </c>
      <c r="H23" s="39" t="s">
        <v>106</v>
      </c>
      <c r="I23" s="39" t="s">
        <v>96</v>
      </c>
      <c r="J23" s="39" t="s">
        <v>95</v>
      </c>
      <c r="K23" s="39" t="s">
        <v>948</v>
      </c>
      <c r="L23" s="39" t="s">
        <v>97</v>
      </c>
      <c r="M23" s="39" t="s">
        <v>150</v>
      </c>
      <c r="N23" s="41">
        <v>45265</v>
      </c>
      <c r="O23" s="41">
        <v>45657</v>
      </c>
    </row>
    <row r="24" spans="1:15" x14ac:dyDescent="0.35">
      <c r="A24" s="39" t="s">
        <v>196</v>
      </c>
      <c r="B24" s="39" t="s">
        <v>145</v>
      </c>
      <c r="C24" s="39" t="s">
        <v>194</v>
      </c>
      <c r="D24" s="39" t="s">
        <v>148</v>
      </c>
      <c r="E24" s="39" t="s">
        <v>167</v>
      </c>
      <c r="F24" s="40">
        <v>44197</v>
      </c>
      <c r="G24" s="39" t="s">
        <v>101</v>
      </c>
      <c r="H24" s="39" t="s">
        <v>106</v>
      </c>
      <c r="I24" s="39" t="s">
        <v>96</v>
      </c>
      <c r="J24" s="39" t="s">
        <v>95</v>
      </c>
      <c r="K24" s="39" t="s">
        <v>948</v>
      </c>
      <c r="L24" s="39" t="s">
        <v>97</v>
      </c>
      <c r="M24" s="39" t="s">
        <v>150</v>
      </c>
      <c r="N24" s="41">
        <v>45265</v>
      </c>
      <c r="O24" s="41">
        <v>45657</v>
      </c>
    </row>
    <row r="25" spans="1:15" x14ac:dyDescent="0.35">
      <c r="A25" s="39" t="s">
        <v>197</v>
      </c>
      <c r="B25" s="39" t="s">
        <v>195</v>
      </c>
      <c r="C25" s="39" t="s">
        <v>189</v>
      </c>
      <c r="D25" s="39" t="s">
        <v>148</v>
      </c>
      <c r="E25" s="39" t="s">
        <v>149</v>
      </c>
      <c r="F25" s="40">
        <v>42744</v>
      </c>
      <c r="G25" s="39" t="s">
        <v>101</v>
      </c>
      <c r="H25" s="39" t="s">
        <v>106</v>
      </c>
      <c r="I25" s="39" t="s">
        <v>96</v>
      </c>
      <c r="J25" s="39" t="s">
        <v>95</v>
      </c>
      <c r="K25" s="39" t="s">
        <v>948</v>
      </c>
      <c r="L25" s="39" t="s">
        <v>97</v>
      </c>
      <c r="M25" s="39" t="s">
        <v>150</v>
      </c>
      <c r="N25" s="41">
        <v>45265</v>
      </c>
      <c r="O25" s="41">
        <v>45657</v>
      </c>
    </row>
    <row r="26" spans="1:15" x14ac:dyDescent="0.35">
      <c r="A26" s="39" t="s">
        <v>198</v>
      </c>
      <c r="B26" s="39" t="s">
        <v>199</v>
      </c>
      <c r="C26" s="39" t="s">
        <v>200</v>
      </c>
      <c r="D26" s="39" t="s">
        <v>148</v>
      </c>
      <c r="E26" s="39" t="s">
        <v>160</v>
      </c>
      <c r="F26" s="40">
        <v>41355</v>
      </c>
      <c r="G26" s="39" t="s">
        <v>101</v>
      </c>
      <c r="H26" s="39" t="s">
        <v>106</v>
      </c>
      <c r="I26" s="39" t="s">
        <v>96</v>
      </c>
      <c r="J26" s="39" t="s">
        <v>95</v>
      </c>
      <c r="K26" s="39" t="s">
        <v>948</v>
      </c>
      <c r="L26" s="39" t="s">
        <v>97</v>
      </c>
      <c r="M26" s="39" t="s">
        <v>150</v>
      </c>
      <c r="N26" s="41">
        <v>45266</v>
      </c>
      <c r="O26" s="41">
        <v>45657</v>
      </c>
    </row>
    <row r="27" spans="1:15" x14ac:dyDescent="0.35">
      <c r="A27" s="39" t="s">
        <v>198</v>
      </c>
      <c r="B27" s="39" t="s">
        <v>219</v>
      </c>
      <c r="C27" s="39" t="s">
        <v>200</v>
      </c>
      <c r="D27" s="39" t="s">
        <v>148</v>
      </c>
      <c r="E27" s="39" t="s">
        <v>149</v>
      </c>
      <c r="F27" s="40">
        <v>41356</v>
      </c>
      <c r="G27" s="39" t="s">
        <v>101</v>
      </c>
      <c r="H27" s="39" t="s">
        <v>106</v>
      </c>
      <c r="I27" s="39" t="s">
        <v>96</v>
      </c>
      <c r="J27" s="39" t="s">
        <v>95</v>
      </c>
      <c r="K27" s="39" t="s">
        <v>948</v>
      </c>
      <c r="L27" s="39" t="s">
        <v>97</v>
      </c>
      <c r="M27" s="39" t="s">
        <v>150</v>
      </c>
      <c r="N27" s="41">
        <v>45266</v>
      </c>
      <c r="O27" s="41">
        <v>45657</v>
      </c>
    </row>
    <row r="28" spans="1:15" x14ac:dyDescent="0.35">
      <c r="A28" s="39" t="s">
        <v>198</v>
      </c>
      <c r="B28" s="39" t="s">
        <v>201</v>
      </c>
      <c r="C28" s="39" t="s">
        <v>221</v>
      </c>
      <c r="D28" s="39" t="s">
        <v>148</v>
      </c>
      <c r="E28" s="39" t="s">
        <v>149</v>
      </c>
      <c r="F28" s="40">
        <v>42248</v>
      </c>
      <c r="G28" s="39" t="s">
        <v>101</v>
      </c>
      <c r="H28" s="39" t="s">
        <v>106</v>
      </c>
      <c r="I28" s="39" t="s">
        <v>96</v>
      </c>
      <c r="J28" s="39" t="s">
        <v>95</v>
      </c>
      <c r="K28" s="39" t="s">
        <v>948</v>
      </c>
      <c r="L28" s="39" t="s">
        <v>97</v>
      </c>
      <c r="M28" s="39" t="s">
        <v>150</v>
      </c>
      <c r="N28" s="41">
        <v>45266</v>
      </c>
      <c r="O28" s="41">
        <v>45657</v>
      </c>
    </row>
    <row r="29" spans="1:15" x14ac:dyDescent="0.35">
      <c r="A29" s="39" t="s">
        <v>204</v>
      </c>
      <c r="B29" s="39" t="s">
        <v>202</v>
      </c>
      <c r="C29" s="39" t="s">
        <v>203</v>
      </c>
      <c r="D29" s="39" t="s">
        <v>148</v>
      </c>
      <c r="E29" s="39" t="s">
        <v>160</v>
      </c>
      <c r="F29" s="40">
        <v>41275</v>
      </c>
      <c r="G29" s="39" t="s">
        <v>101</v>
      </c>
      <c r="H29" s="39" t="s">
        <v>106</v>
      </c>
      <c r="I29" s="39" t="s">
        <v>96</v>
      </c>
      <c r="J29" s="39" t="s">
        <v>95</v>
      </c>
      <c r="K29" s="39" t="s">
        <v>948</v>
      </c>
      <c r="L29" s="39" t="s">
        <v>97</v>
      </c>
      <c r="M29" s="39" t="s">
        <v>150</v>
      </c>
      <c r="N29" s="41">
        <v>45266</v>
      </c>
      <c r="O29" s="41">
        <v>45657</v>
      </c>
    </row>
    <row r="30" spans="1:15" x14ac:dyDescent="0.35">
      <c r="A30" s="39" t="s">
        <v>207</v>
      </c>
      <c r="B30" s="39" t="s">
        <v>205</v>
      </c>
      <c r="C30" s="39" t="s">
        <v>206</v>
      </c>
      <c r="D30" s="39" t="s">
        <v>148</v>
      </c>
      <c r="E30" s="39" t="s">
        <v>149</v>
      </c>
      <c r="F30" s="40">
        <v>42011</v>
      </c>
      <c r="G30" s="39" t="s">
        <v>101</v>
      </c>
      <c r="H30" s="39" t="s">
        <v>106</v>
      </c>
      <c r="I30" s="39" t="s">
        <v>96</v>
      </c>
      <c r="J30" s="39" t="s">
        <v>95</v>
      </c>
      <c r="K30" s="39" t="s">
        <v>948</v>
      </c>
      <c r="L30" s="39" t="s">
        <v>97</v>
      </c>
      <c r="M30" s="39" t="s">
        <v>150</v>
      </c>
      <c r="N30" s="41">
        <v>45266</v>
      </c>
      <c r="O30" s="41">
        <v>45657</v>
      </c>
    </row>
    <row r="31" spans="1:15" x14ac:dyDescent="0.35">
      <c r="A31" s="39" t="s">
        <v>176</v>
      </c>
      <c r="B31" s="39" t="s">
        <v>208</v>
      </c>
      <c r="C31" s="39" t="s">
        <v>209</v>
      </c>
      <c r="D31" s="39" t="s">
        <v>148</v>
      </c>
      <c r="E31" s="39" t="s">
        <v>149</v>
      </c>
      <c r="F31" s="40">
        <v>42011</v>
      </c>
      <c r="G31" s="39" t="s">
        <v>101</v>
      </c>
      <c r="H31" s="39" t="s">
        <v>106</v>
      </c>
      <c r="I31" s="39" t="s">
        <v>96</v>
      </c>
      <c r="J31" s="39" t="s">
        <v>95</v>
      </c>
      <c r="K31" s="39" t="s">
        <v>948</v>
      </c>
      <c r="L31" s="39" t="s">
        <v>97</v>
      </c>
      <c r="M31" s="39" t="s">
        <v>150</v>
      </c>
      <c r="N31" s="41">
        <v>45266</v>
      </c>
      <c r="O31" s="41">
        <v>45657</v>
      </c>
    </row>
    <row r="32" spans="1:15" x14ac:dyDescent="0.35">
      <c r="A32" s="39" t="s">
        <v>176</v>
      </c>
      <c r="B32" s="39" t="s">
        <v>224</v>
      </c>
      <c r="C32" s="39" t="s">
        <v>210</v>
      </c>
      <c r="D32" s="39" t="s">
        <v>148</v>
      </c>
      <c r="E32" s="39" t="s">
        <v>149</v>
      </c>
      <c r="F32" s="40">
        <v>43096</v>
      </c>
      <c r="G32" s="39" t="s">
        <v>101</v>
      </c>
      <c r="H32" s="39" t="s">
        <v>106</v>
      </c>
      <c r="I32" s="39" t="s">
        <v>96</v>
      </c>
      <c r="J32" s="39" t="s">
        <v>95</v>
      </c>
      <c r="K32" s="39" t="s">
        <v>948</v>
      </c>
      <c r="L32" s="39" t="s">
        <v>97</v>
      </c>
      <c r="M32" s="39" t="s">
        <v>150</v>
      </c>
      <c r="N32" s="41">
        <v>45266</v>
      </c>
      <c r="O32" s="41">
        <v>45657</v>
      </c>
    </row>
    <row r="33" spans="1:15" x14ac:dyDescent="0.35">
      <c r="A33" s="39" t="s">
        <v>177</v>
      </c>
      <c r="B33" s="39" t="s">
        <v>211</v>
      </c>
      <c r="C33" s="39" t="s">
        <v>210</v>
      </c>
      <c r="D33" s="39" t="s">
        <v>148</v>
      </c>
      <c r="E33" s="39" t="s">
        <v>149</v>
      </c>
      <c r="F33" s="40">
        <v>42217</v>
      </c>
      <c r="G33" s="39" t="s">
        <v>101</v>
      </c>
      <c r="H33" s="39" t="s">
        <v>106</v>
      </c>
      <c r="I33" s="39" t="s">
        <v>96</v>
      </c>
      <c r="J33" s="39" t="s">
        <v>95</v>
      </c>
      <c r="K33" s="39" t="s">
        <v>948</v>
      </c>
      <c r="L33" s="39" t="s">
        <v>97</v>
      </c>
      <c r="M33" s="39" t="s">
        <v>150</v>
      </c>
      <c r="N33" s="41">
        <v>45266</v>
      </c>
      <c r="O33" s="41">
        <v>45657</v>
      </c>
    </row>
    <row r="34" spans="1:15" x14ac:dyDescent="0.35">
      <c r="A34" s="39" t="s">
        <v>214</v>
      </c>
      <c r="B34" s="39" t="s">
        <v>212</v>
      </c>
      <c r="C34" s="39" t="s">
        <v>213</v>
      </c>
      <c r="D34" s="39" t="s">
        <v>148</v>
      </c>
      <c r="E34" s="39" t="s">
        <v>149</v>
      </c>
      <c r="F34" s="40">
        <v>42008</v>
      </c>
      <c r="G34" s="39" t="s">
        <v>101</v>
      </c>
      <c r="H34" s="39" t="s">
        <v>106</v>
      </c>
      <c r="I34" s="39" t="s">
        <v>96</v>
      </c>
      <c r="J34" s="39" t="s">
        <v>95</v>
      </c>
      <c r="K34" s="39" t="s">
        <v>948</v>
      </c>
      <c r="L34" s="39" t="s">
        <v>97</v>
      </c>
      <c r="M34" s="39" t="s">
        <v>150</v>
      </c>
      <c r="N34" s="41">
        <v>45266</v>
      </c>
      <c r="O34" s="41">
        <v>45657</v>
      </c>
    </row>
    <row r="35" spans="1:15" x14ac:dyDescent="0.35">
      <c r="A35" s="39" t="s">
        <v>214</v>
      </c>
      <c r="B35" s="39" t="s">
        <v>215</v>
      </c>
      <c r="C35" s="39" t="s">
        <v>216</v>
      </c>
      <c r="D35" s="39" t="s">
        <v>148</v>
      </c>
      <c r="E35" s="39" t="s">
        <v>149</v>
      </c>
      <c r="F35" s="40">
        <v>42027</v>
      </c>
      <c r="G35" s="39" t="s">
        <v>101</v>
      </c>
      <c r="H35" s="39" t="s">
        <v>106</v>
      </c>
      <c r="I35" s="39" t="s">
        <v>96</v>
      </c>
      <c r="J35" s="39" t="s">
        <v>95</v>
      </c>
      <c r="K35" s="39" t="s">
        <v>948</v>
      </c>
      <c r="L35" s="39" t="s">
        <v>97</v>
      </c>
      <c r="M35" s="39" t="s">
        <v>150</v>
      </c>
      <c r="N35" s="41">
        <v>45266</v>
      </c>
      <c r="O35" s="41">
        <v>45657</v>
      </c>
    </row>
    <row r="36" spans="1:15" x14ac:dyDescent="0.35">
      <c r="A36" s="39" t="s">
        <v>214</v>
      </c>
      <c r="B36" s="39" t="s">
        <v>217</v>
      </c>
      <c r="C36" s="39" t="s">
        <v>218</v>
      </c>
      <c r="D36" s="39" t="s">
        <v>148</v>
      </c>
      <c r="E36" s="39" t="s">
        <v>149</v>
      </c>
      <c r="F36" s="40">
        <v>42156</v>
      </c>
      <c r="G36" s="39" t="s">
        <v>101</v>
      </c>
      <c r="H36" s="39" t="s">
        <v>106</v>
      </c>
      <c r="I36" s="39" t="s">
        <v>96</v>
      </c>
      <c r="J36" s="39" t="s">
        <v>95</v>
      </c>
      <c r="K36" s="39" t="s">
        <v>948</v>
      </c>
      <c r="L36" s="39" t="s">
        <v>97</v>
      </c>
      <c r="M36" s="39" t="s">
        <v>150</v>
      </c>
      <c r="N36" s="41">
        <v>45266</v>
      </c>
      <c r="O36" s="41">
        <v>45657</v>
      </c>
    </row>
    <row r="37" spans="1:15" x14ac:dyDescent="0.35">
      <c r="A37" s="39" t="s">
        <v>204</v>
      </c>
      <c r="B37" s="39" t="s">
        <v>220</v>
      </c>
      <c r="C37" s="39" t="s">
        <v>945</v>
      </c>
      <c r="D37" s="39" t="s">
        <v>148</v>
      </c>
      <c r="E37" s="39" t="s">
        <v>149</v>
      </c>
      <c r="F37" s="40" t="s">
        <v>471</v>
      </c>
      <c r="G37" s="39" t="s">
        <v>101</v>
      </c>
      <c r="H37" s="39" t="s">
        <v>106</v>
      </c>
      <c r="I37" s="39" t="s">
        <v>96</v>
      </c>
      <c r="J37" s="39" t="s">
        <v>95</v>
      </c>
      <c r="K37" s="39" t="s">
        <v>948</v>
      </c>
      <c r="L37" s="39" t="s">
        <v>97</v>
      </c>
      <c r="M37" s="39" t="s">
        <v>150</v>
      </c>
      <c r="N37" s="41">
        <v>45266</v>
      </c>
      <c r="O37" s="41">
        <v>45657</v>
      </c>
    </row>
    <row r="38" spans="1:15" x14ac:dyDescent="0.35">
      <c r="A38" s="39" t="s">
        <v>151</v>
      </c>
      <c r="B38" s="39" t="s">
        <v>225</v>
      </c>
      <c r="C38" s="39" t="s">
        <v>226</v>
      </c>
      <c r="D38" s="39" t="s">
        <v>148</v>
      </c>
      <c r="E38" s="39" t="s">
        <v>149</v>
      </c>
      <c r="F38" s="40">
        <v>45231</v>
      </c>
      <c r="G38" s="39" t="s">
        <v>101</v>
      </c>
      <c r="H38" s="39" t="s">
        <v>106</v>
      </c>
      <c r="I38" s="39" t="s">
        <v>96</v>
      </c>
      <c r="J38" s="39" t="s">
        <v>95</v>
      </c>
      <c r="K38" s="39" t="s">
        <v>948</v>
      </c>
      <c r="L38" s="39" t="s">
        <v>97</v>
      </c>
      <c r="M38" s="39" t="s">
        <v>150</v>
      </c>
      <c r="N38" s="41">
        <v>45266</v>
      </c>
      <c r="O38" s="41">
        <v>45657</v>
      </c>
    </row>
    <row r="39" spans="1:15" x14ac:dyDescent="0.35">
      <c r="A39" s="39" t="s">
        <v>156</v>
      </c>
      <c r="B39" s="39" t="s">
        <v>227</v>
      </c>
      <c r="C39" s="39" t="s">
        <v>228</v>
      </c>
      <c r="D39" s="39" t="s">
        <v>148</v>
      </c>
      <c r="E39" s="39" t="s">
        <v>167</v>
      </c>
      <c r="F39" s="40">
        <v>41426</v>
      </c>
      <c r="G39" s="39" t="s">
        <v>101</v>
      </c>
      <c r="H39" s="39" t="s">
        <v>106</v>
      </c>
      <c r="I39" s="39" t="s">
        <v>96</v>
      </c>
      <c r="J39" s="39" t="s">
        <v>95</v>
      </c>
      <c r="K39" s="39" t="s">
        <v>948</v>
      </c>
      <c r="L39" s="39" t="s">
        <v>97</v>
      </c>
      <c r="M39" s="39" t="s">
        <v>150</v>
      </c>
      <c r="N39" s="41">
        <v>45266</v>
      </c>
      <c r="O39" s="41">
        <v>45657</v>
      </c>
    </row>
    <row r="40" spans="1:15" x14ac:dyDescent="0.35">
      <c r="A40" s="39" t="s">
        <v>156</v>
      </c>
      <c r="B40" s="39" t="s">
        <v>229</v>
      </c>
      <c r="C40" s="39" t="s">
        <v>230</v>
      </c>
      <c r="D40" s="39" t="s">
        <v>148</v>
      </c>
      <c r="E40" s="39" t="s">
        <v>167</v>
      </c>
      <c r="F40" s="40">
        <v>41593</v>
      </c>
      <c r="G40" s="39" t="s">
        <v>101</v>
      </c>
      <c r="H40" s="39" t="s">
        <v>106</v>
      </c>
      <c r="I40" s="39" t="s">
        <v>96</v>
      </c>
      <c r="J40" s="39" t="s">
        <v>95</v>
      </c>
      <c r="K40" s="39" t="s">
        <v>948</v>
      </c>
      <c r="L40" s="39" t="s">
        <v>97</v>
      </c>
      <c r="M40" s="39" t="s">
        <v>150</v>
      </c>
      <c r="N40" s="41">
        <v>45266</v>
      </c>
      <c r="O40" s="41">
        <v>45657</v>
      </c>
    </row>
    <row r="41" spans="1:15" x14ac:dyDescent="0.35">
      <c r="A41" s="39" t="s">
        <v>177</v>
      </c>
      <c r="B41" s="39" t="s">
        <v>231</v>
      </c>
      <c r="C41" s="39" t="s">
        <v>232</v>
      </c>
      <c r="D41" s="39" t="s">
        <v>148</v>
      </c>
      <c r="E41" s="39" t="s">
        <v>167</v>
      </c>
      <c r="F41" s="40">
        <v>41606</v>
      </c>
      <c r="G41" s="39" t="s">
        <v>101</v>
      </c>
      <c r="H41" s="39" t="s">
        <v>106</v>
      </c>
      <c r="I41" s="39" t="s">
        <v>96</v>
      </c>
      <c r="J41" s="39" t="s">
        <v>95</v>
      </c>
      <c r="K41" s="39" t="s">
        <v>948</v>
      </c>
      <c r="L41" s="39" t="s">
        <v>97</v>
      </c>
      <c r="M41" s="39" t="s">
        <v>150</v>
      </c>
      <c r="N41" s="41">
        <v>45266</v>
      </c>
      <c r="O41" s="41">
        <v>45657</v>
      </c>
    </row>
    <row r="42" spans="1:15" x14ac:dyDescent="0.35">
      <c r="A42" s="39" t="s">
        <v>177</v>
      </c>
      <c r="B42" s="39" t="s">
        <v>233</v>
      </c>
      <c r="C42" s="39" t="s">
        <v>234</v>
      </c>
      <c r="D42" s="39" t="s">
        <v>148</v>
      </c>
      <c r="E42" s="39" t="s">
        <v>167</v>
      </c>
      <c r="F42" s="40">
        <v>41609</v>
      </c>
      <c r="G42" s="39" t="s">
        <v>101</v>
      </c>
      <c r="H42" s="39" t="s">
        <v>106</v>
      </c>
      <c r="I42" s="39" t="s">
        <v>96</v>
      </c>
      <c r="J42" s="39" t="s">
        <v>95</v>
      </c>
      <c r="K42" s="39" t="s">
        <v>948</v>
      </c>
      <c r="L42" s="39" t="s">
        <v>97</v>
      </c>
      <c r="M42" s="39" t="s">
        <v>150</v>
      </c>
      <c r="N42" s="41">
        <v>45266</v>
      </c>
      <c r="O42" s="41">
        <v>45657</v>
      </c>
    </row>
    <row r="43" spans="1:15" x14ac:dyDescent="0.35">
      <c r="A43" s="39" t="s">
        <v>177</v>
      </c>
      <c r="B43" s="39" t="s">
        <v>235</v>
      </c>
      <c r="C43" s="39" t="s">
        <v>236</v>
      </c>
      <c r="D43" s="39" t="s">
        <v>148</v>
      </c>
      <c r="E43" s="39" t="s">
        <v>167</v>
      </c>
      <c r="F43" s="40">
        <v>41676</v>
      </c>
      <c r="G43" s="39" t="s">
        <v>101</v>
      </c>
      <c r="H43" s="39" t="s">
        <v>106</v>
      </c>
      <c r="I43" s="39" t="s">
        <v>96</v>
      </c>
      <c r="J43" s="39" t="s">
        <v>95</v>
      </c>
      <c r="K43" s="39" t="s">
        <v>948</v>
      </c>
      <c r="L43" s="39" t="s">
        <v>97</v>
      </c>
      <c r="M43" s="39" t="s">
        <v>150</v>
      </c>
      <c r="N43" s="41">
        <v>45266</v>
      </c>
      <c r="O43" s="41">
        <v>45657</v>
      </c>
    </row>
    <row r="44" spans="1:15" x14ac:dyDescent="0.35">
      <c r="A44" s="39" t="s">
        <v>156</v>
      </c>
      <c r="B44" s="39" t="s">
        <v>237</v>
      </c>
      <c r="C44" s="39" t="s">
        <v>238</v>
      </c>
      <c r="D44" s="39" t="s">
        <v>148</v>
      </c>
      <c r="E44" s="39" t="s">
        <v>149</v>
      </c>
      <c r="F44" s="40">
        <v>44431</v>
      </c>
      <c r="G44" s="39" t="s">
        <v>101</v>
      </c>
      <c r="H44" s="39" t="s">
        <v>106</v>
      </c>
      <c r="I44" s="39" t="s">
        <v>96</v>
      </c>
      <c r="J44" s="39" t="s">
        <v>95</v>
      </c>
      <c r="K44" s="39" t="s">
        <v>948</v>
      </c>
      <c r="L44" s="39" t="s">
        <v>97</v>
      </c>
      <c r="M44" s="39" t="s">
        <v>150</v>
      </c>
      <c r="N44" s="41">
        <v>45266</v>
      </c>
      <c r="O44" s="41">
        <v>45657</v>
      </c>
    </row>
    <row r="45" spans="1:15" x14ac:dyDescent="0.35">
      <c r="A45" s="39" t="s">
        <v>156</v>
      </c>
      <c r="B45" s="39" t="s">
        <v>239</v>
      </c>
      <c r="C45" s="39" t="s">
        <v>228</v>
      </c>
      <c r="D45" s="39" t="s">
        <v>148</v>
      </c>
      <c r="E45" s="39" t="s">
        <v>167</v>
      </c>
      <c r="F45" s="40">
        <v>44431</v>
      </c>
      <c r="G45" s="39" t="s">
        <v>101</v>
      </c>
      <c r="H45" s="39" t="s">
        <v>106</v>
      </c>
      <c r="I45" s="39" t="s">
        <v>96</v>
      </c>
      <c r="J45" s="39" t="s">
        <v>95</v>
      </c>
      <c r="K45" s="39" t="s">
        <v>948</v>
      </c>
      <c r="L45" s="39" t="s">
        <v>97</v>
      </c>
      <c r="M45" s="39" t="s">
        <v>150</v>
      </c>
      <c r="N45" s="41">
        <v>45266</v>
      </c>
      <c r="O45" s="41">
        <v>45657</v>
      </c>
    </row>
    <row r="46" spans="1:15" x14ac:dyDescent="0.35">
      <c r="A46" s="39" t="s">
        <v>176</v>
      </c>
      <c r="B46" s="39" t="s">
        <v>240</v>
      </c>
      <c r="C46" s="39" t="s">
        <v>241</v>
      </c>
      <c r="D46" s="39" t="s">
        <v>148</v>
      </c>
      <c r="E46" s="39" t="s">
        <v>149</v>
      </c>
      <c r="F46" s="40">
        <v>44431</v>
      </c>
      <c r="G46" s="39" t="s">
        <v>101</v>
      </c>
      <c r="H46" s="39" t="s">
        <v>106</v>
      </c>
      <c r="I46" s="39" t="s">
        <v>96</v>
      </c>
      <c r="J46" s="39" t="s">
        <v>95</v>
      </c>
      <c r="K46" s="39" t="s">
        <v>948</v>
      </c>
      <c r="L46" s="39" t="s">
        <v>97</v>
      </c>
      <c r="M46" s="39" t="s">
        <v>150</v>
      </c>
      <c r="N46" s="41">
        <v>45266</v>
      </c>
      <c r="O46" s="41">
        <v>45657</v>
      </c>
    </row>
    <row r="47" spans="1:15" x14ac:dyDescent="0.35">
      <c r="A47" s="39" t="s">
        <v>198</v>
      </c>
      <c r="B47" s="39" t="s">
        <v>222</v>
      </c>
      <c r="C47" s="39" t="s">
        <v>946</v>
      </c>
      <c r="D47" s="39" t="s">
        <v>148</v>
      </c>
      <c r="E47" s="39" t="s">
        <v>149</v>
      </c>
      <c r="F47" s="40" t="s">
        <v>953</v>
      </c>
      <c r="G47" s="39" t="s">
        <v>101</v>
      </c>
      <c r="H47" s="39" t="s">
        <v>106</v>
      </c>
      <c r="I47" s="39" t="s">
        <v>96</v>
      </c>
      <c r="J47" s="39" t="s">
        <v>95</v>
      </c>
      <c r="K47" s="39" t="s">
        <v>948</v>
      </c>
      <c r="L47" s="39" t="s">
        <v>97</v>
      </c>
      <c r="M47" s="39" t="s">
        <v>150</v>
      </c>
      <c r="N47" s="41">
        <v>45266</v>
      </c>
      <c r="O47" s="41">
        <v>45657</v>
      </c>
    </row>
    <row r="48" spans="1:15" x14ac:dyDescent="0.35">
      <c r="A48" s="39" t="s">
        <v>198</v>
      </c>
      <c r="B48" s="39" t="s">
        <v>223</v>
      </c>
      <c r="C48" s="39" t="s">
        <v>947</v>
      </c>
      <c r="D48" s="39" t="s">
        <v>148</v>
      </c>
      <c r="E48" s="39" t="s">
        <v>149</v>
      </c>
      <c r="F48" s="40" t="s">
        <v>953</v>
      </c>
      <c r="G48" s="39" t="s">
        <v>101</v>
      </c>
      <c r="H48" s="39" t="s">
        <v>106</v>
      </c>
      <c r="I48" s="39" t="s">
        <v>96</v>
      </c>
      <c r="J48" s="39" t="s">
        <v>95</v>
      </c>
      <c r="K48" s="39" t="s">
        <v>948</v>
      </c>
      <c r="L48" s="39" t="s">
        <v>97</v>
      </c>
      <c r="M48" s="39" t="s">
        <v>150</v>
      </c>
      <c r="N48" s="41">
        <v>45266</v>
      </c>
      <c r="O48" s="41">
        <v>45657</v>
      </c>
    </row>
    <row r="49" spans="1:15" x14ac:dyDescent="0.35">
      <c r="A49" s="39" t="s">
        <v>151</v>
      </c>
      <c r="B49" s="39" t="s">
        <v>242</v>
      </c>
      <c r="C49" s="39" t="s">
        <v>243</v>
      </c>
      <c r="D49" s="39" t="s">
        <v>148</v>
      </c>
      <c r="E49" s="39" t="s">
        <v>149</v>
      </c>
      <c r="F49" s="40">
        <v>41518</v>
      </c>
      <c r="G49" s="39" t="s">
        <v>101</v>
      </c>
      <c r="H49" s="39" t="s">
        <v>106</v>
      </c>
      <c r="I49" s="39" t="s">
        <v>96</v>
      </c>
      <c r="J49" s="39" t="s">
        <v>95</v>
      </c>
      <c r="K49" s="39" t="s">
        <v>948</v>
      </c>
      <c r="L49" s="39" t="s">
        <v>97</v>
      </c>
      <c r="M49" s="39" t="s">
        <v>150</v>
      </c>
      <c r="N49" s="41">
        <v>45266</v>
      </c>
      <c r="O49" s="41">
        <v>45657</v>
      </c>
    </row>
    <row r="50" spans="1:15" x14ac:dyDescent="0.35">
      <c r="A50" s="39" t="s">
        <v>246</v>
      </c>
      <c r="B50" s="39" t="s">
        <v>244</v>
      </c>
      <c r="C50" s="39" t="s">
        <v>245</v>
      </c>
      <c r="D50" s="39" t="s">
        <v>148</v>
      </c>
      <c r="E50" s="39" t="s">
        <v>149</v>
      </c>
      <c r="F50" s="40">
        <v>41107</v>
      </c>
      <c r="G50" s="39" t="s">
        <v>101</v>
      </c>
      <c r="H50" s="39" t="s">
        <v>106</v>
      </c>
      <c r="I50" s="39" t="s">
        <v>96</v>
      </c>
      <c r="J50" s="39" t="s">
        <v>95</v>
      </c>
      <c r="K50" s="39" t="s">
        <v>948</v>
      </c>
      <c r="L50" s="39" t="s">
        <v>97</v>
      </c>
      <c r="M50" s="39" t="s">
        <v>150</v>
      </c>
      <c r="N50" s="41">
        <v>45266</v>
      </c>
      <c r="O50" s="41">
        <v>45657</v>
      </c>
    </row>
    <row r="51" spans="1:15" x14ac:dyDescent="0.35">
      <c r="A51" s="39" t="s">
        <v>246</v>
      </c>
      <c r="B51" s="39" t="s">
        <v>247</v>
      </c>
      <c r="C51" s="39" t="s">
        <v>245</v>
      </c>
      <c r="D51" s="39" t="s">
        <v>148</v>
      </c>
      <c r="E51" s="39" t="s">
        <v>149</v>
      </c>
      <c r="F51" s="40">
        <v>41803</v>
      </c>
      <c r="G51" s="39" t="s">
        <v>101</v>
      </c>
      <c r="H51" s="39" t="s">
        <v>106</v>
      </c>
      <c r="I51" s="39" t="s">
        <v>96</v>
      </c>
      <c r="J51" s="39" t="s">
        <v>95</v>
      </c>
      <c r="K51" s="39" t="s">
        <v>948</v>
      </c>
      <c r="L51" s="39" t="s">
        <v>97</v>
      </c>
      <c r="M51" s="39" t="s">
        <v>150</v>
      </c>
      <c r="N51" s="41">
        <v>45266</v>
      </c>
      <c r="O51" s="41">
        <v>45657</v>
      </c>
    </row>
    <row r="52" spans="1:15" x14ac:dyDescent="0.35">
      <c r="A52" s="39" t="s">
        <v>246</v>
      </c>
      <c r="B52" s="39" t="s">
        <v>248</v>
      </c>
      <c r="C52" s="39" t="s">
        <v>245</v>
      </c>
      <c r="D52" s="39" t="s">
        <v>148</v>
      </c>
      <c r="E52" s="39" t="s">
        <v>149</v>
      </c>
      <c r="F52" s="40">
        <v>41992</v>
      </c>
      <c r="G52" s="39" t="s">
        <v>101</v>
      </c>
      <c r="H52" s="39" t="s">
        <v>106</v>
      </c>
      <c r="I52" s="39" t="s">
        <v>96</v>
      </c>
      <c r="J52" s="39" t="s">
        <v>95</v>
      </c>
      <c r="K52" s="39" t="s">
        <v>948</v>
      </c>
      <c r="L52" s="39" t="s">
        <v>97</v>
      </c>
      <c r="M52" s="39" t="s">
        <v>150</v>
      </c>
      <c r="N52" s="41">
        <v>45266</v>
      </c>
      <c r="O52" s="41">
        <v>45657</v>
      </c>
    </row>
    <row r="53" spans="1:15" x14ac:dyDescent="0.35">
      <c r="A53" s="39" t="s">
        <v>246</v>
      </c>
      <c r="B53" s="39" t="s">
        <v>249</v>
      </c>
      <c r="C53" s="39" t="s">
        <v>245</v>
      </c>
      <c r="D53" s="39" t="s">
        <v>148</v>
      </c>
      <c r="E53" s="39" t="s">
        <v>149</v>
      </c>
      <c r="F53" s="40">
        <v>42011</v>
      </c>
      <c r="G53" s="39" t="s">
        <v>101</v>
      </c>
      <c r="H53" s="39" t="s">
        <v>106</v>
      </c>
      <c r="I53" s="39" t="s">
        <v>96</v>
      </c>
      <c r="J53" s="39" t="s">
        <v>95</v>
      </c>
      <c r="K53" s="39" t="s">
        <v>948</v>
      </c>
      <c r="L53" s="39" t="s">
        <v>97</v>
      </c>
      <c r="M53" s="39" t="s">
        <v>150</v>
      </c>
      <c r="N53" s="41">
        <v>45266</v>
      </c>
      <c r="O53" s="41">
        <v>45657</v>
      </c>
    </row>
    <row r="54" spans="1:15" x14ac:dyDescent="0.35">
      <c r="A54" s="39" t="s">
        <v>246</v>
      </c>
      <c r="B54" s="39" t="s">
        <v>250</v>
      </c>
      <c r="C54" s="39" t="s">
        <v>245</v>
      </c>
      <c r="D54" s="39" t="s">
        <v>148</v>
      </c>
      <c r="E54" s="39" t="s">
        <v>149</v>
      </c>
      <c r="F54" s="40">
        <v>40961</v>
      </c>
      <c r="G54" s="39" t="s">
        <v>101</v>
      </c>
      <c r="H54" s="39" t="s">
        <v>106</v>
      </c>
      <c r="I54" s="39" t="s">
        <v>96</v>
      </c>
      <c r="J54" s="39" t="s">
        <v>95</v>
      </c>
      <c r="K54" s="39" t="s">
        <v>948</v>
      </c>
      <c r="L54" s="39" t="s">
        <v>97</v>
      </c>
      <c r="M54" s="39" t="s">
        <v>150</v>
      </c>
      <c r="N54" s="41">
        <v>45266</v>
      </c>
      <c r="O54" s="41">
        <v>45657</v>
      </c>
    </row>
    <row r="55" spans="1:15" x14ac:dyDescent="0.35">
      <c r="A55" s="39" t="s">
        <v>246</v>
      </c>
      <c r="B55" s="39" t="s">
        <v>251</v>
      </c>
      <c r="C55" s="39" t="s">
        <v>245</v>
      </c>
      <c r="D55" s="39" t="s">
        <v>148</v>
      </c>
      <c r="E55" s="39" t="s">
        <v>149</v>
      </c>
      <c r="F55" s="40">
        <v>35391</v>
      </c>
      <c r="G55" s="39" t="s">
        <v>101</v>
      </c>
      <c r="H55" s="39" t="s">
        <v>106</v>
      </c>
      <c r="I55" s="39" t="s">
        <v>96</v>
      </c>
      <c r="J55" s="39" t="s">
        <v>95</v>
      </c>
      <c r="K55" s="39" t="s">
        <v>948</v>
      </c>
      <c r="L55" s="39" t="s">
        <v>97</v>
      </c>
      <c r="M55" s="39" t="s">
        <v>150</v>
      </c>
      <c r="N55" s="41">
        <v>45266</v>
      </c>
      <c r="O55" s="41">
        <v>45657</v>
      </c>
    </row>
    <row r="56" spans="1:15" x14ac:dyDescent="0.35">
      <c r="A56" s="39" t="s">
        <v>246</v>
      </c>
      <c r="B56" s="39" t="s">
        <v>252</v>
      </c>
      <c r="C56" s="39" t="s">
        <v>245</v>
      </c>
      <c r="D56" s="39" t="s">
        <v>148</v>
      </c>
      <c r="E56" s="39" t="s">
        <v>149</v>
      </c>
      <c r="F56" s="40">
        <v>40876</v>
      </c>
      <c r="G56" s="39" t="s">
        <v>101</v>
      </c>
      <c r="H56" s="39" t="s">
        <v>106</v>
      </c>
      <c r="I56" s="39" t="s">
        <v>96</v>
      </c>
      <c r="J56" s="39" t="s">
        <v>95</v>
      </c>
      <c r="K56" s="39" t="s">
        <v>948</v>
      </c>
      <c r="L56" s="39" t="s">
        <v>97</v>
      </c>
      <c r="M56" s="39" t="s">
        <v>150</v>
      </c>
      <c r="N56" s="41">
        <v>45266</v>
      </c>
      <c r="O56" s="41">
        <v>45657</v>
      </c>
    </row>
    <row r="57" spans="1:15" x14ac:dyDescent="0.35">
      <c r="A57" s="39" t="s">
        <v>246</v>
      </c>
      <c r="B57" s="39" t="s">
        <v>253</v>
      </c>
      <c r="C57" s="39" t="s">
        <v>245</v>
      </c>
      <c r="D57" s="39" t="s">
        <v>148</v>
      </c>
      <c r="E57" s="39" t="s">
        <v>149</v>
      </c>
      <c r="F57" s="40">
        <v>41810</v>
      </c>
      <c r="G57" s="39" t="s">
        <v>101</v>
      </c>
      <c r="H57" s="39" t="s">
        <v>106</v>
      </c>
      <c r="I57" s="39" t="s">
        <v>96</v>
      </c>
      <c r="J57" s="39" t="s">
        <v>95</v>
      </c>
      <c r="K57" s="39" t="s">
        <v>948</v>
      </c>
      <c r="L57" s="39" t="s">
        <v>97</v>
      </c>
      <c r="M57" s="39" t="s">
        <v>150</v>
      </c>
      <c r="N57" s="41">
        <v>45266</v>
      </c>
      <c r="O57" s="41">
        <v>45657</v>
      </c>
    </row>
    <row r="58" spans="1:15" x14ac:dyDescent="0.35">
      <c r="A58" s="39" t="s">
        <v>255</v>
      </c>
      <c r="B58" s="39" t="s">
        <v>145</v>
      </c>
      <c r="C58" s="39" t="s">
        <v>254</v>
      </c>
      <c r="D58" s="39" t="s">
        <v>148</v>
      </c>
      <c r="E58" s="39" t="s">
        <v>149</v>
      </c>
      <c r="F58" s="40">
        <v>41702</v>
      </c>
      <c r="G58" s="39" t="s">
        <v>101</v>
      </c>
      <c r="H58" s="39" t="s">
        <v>106</v>
      </c>
      <c r="I58" s="39" t="s">
        <v>96</v>
      </c>
      <c r="J58" s="39" t="s">
        <v>95</v>
      </c>
      <c r="K58" s="39" t="s">
        <v>948</v>
      </c>
      <c r="L58" s="39" t="s">
        <v>97</v>
      </c>
      <c r="M58" s="39" t="s">
        <v>150</v>
      </c>
      <c r="N58" s="41">
        <v>45266</v>
      </c>
      <c r="O58" s="41">
        <v>45657</v>
      </c>
    </row>
    <row r="59" spans="1:15" x14ac:dyDescent="0.35">
      <c r="A59" s="39" t="s">
        <v>151</v>
      </c>
      <c r="B59" s="39" t="s">
        <v>256</v>
      </c>
      <c r="C59" s="39" t="s">
        <v>257</v>
      </c>
      <c r="D59" s="39" t="s">
        <v>148</v>
      </c>
      <c r="E59" s="39" t="s">
        <v>149</v>
      </c>
      <c r="F59" s="40">
        <v>41338</v>
      </c>
      <c r="G59" s="39" t="s">
        <v>101</v>
      </c>
      <c r="H59" s="39" t="s">
        <v>106</v>
      </c>
      <c r="I59" s="39" t="s">
        <v>96</v>
      </c>
      <c r="J59" s="39" t="s">
        <v>95</v>
      </c>
      <c r="K59" s="39" t="s">
        <v>948</v>
      </c>
      <c r="L59" s="39" t="s">
        <v>97</v>
      </c>
      <c r="M59" s="39" t="s">
        <v>173</v>
      </c>
      <c r="N59" s="41">
        <v>45266</v>
      </c>
      <c r="O59" s="41">
        <v>45657</v>
      </c>
    </row>
    <row r="60" spans="1:15" x14ac:dyDescent="0.35">
      <c r="A60" s="39" t="s">
        <v>151</v>
      </c>
      <c r="B60" s="39" t="s">
        <v>258</v>
      </c>
      <c r="C60" s="39" t="s">
        <v>259</v>
      </c>
      <c r="D60" s="39" t="s">
        <v>148</v>
      </c>
      <c r="E60" s="39" t="s">
        <v>149</v>
      </c>
      <c r="F60" s="40">
        <v>42370</v>
      </c>
      <c r="G60" s="39" t="s">
        <v>101</v>
      </c>
      <c r="H60" s="39" t="s">
        <v>106</v>
      </c>
      <c r="I60" s="39" t="s">
        <v>96</v>
      </c>
      <c r="J60" s="39" t="s">
        <v>95</v>
      </c>
      <c r="K60" s="39" t="s">
        <v>948</v>
      </c>
      <c r="L60" s="39" t="s">
        <v>97</v>
      </c>
      <c r="M60" s="39" t="s">
        <v>150</v>
      </c>
      <c r="N60" s="41">
        <v>45266</v>
      </c>
      <c r="O60" s="41">
        <v>45657</v>
      </c>
    </row>
    <row r="61" spans="1:15" x14ac:dyDescent="0.35">
      <c r="A61" s="39" t="s">
        <v>151</v>
      </c>
      <c r="B61" s="39" t="s">
        <v>260</v>
      </c>
      <c r="C61" s="39" t="s">
        <v>261</v>
      </c>
      <c r="D61" s="39" t="s">
        <v>148</v>
      </c>
      <c r="E61" s="39" t="s">
        <v>149</v>
      </c>
      <c r="F61" s="40">
        <v>41542</v>
      </c>
      <c r="G61" s="39" t="s">
        <v>101</v>
      </c>
      <c r="H61" s="39" t="s">
        <v>106</v>
      </c>
      <c r="I61" s="39" t="s">
        <v>96</v>
      </c>
      <c r="J61" s="39" t="s">
        <v>95</v>
      </c>
      <c r="K61" s="39" t="s">
        <v>948</v>
      </c>
      <c r="L61" s="39" t="s">
        <v>97</v>
      </c>
      <c r="M61" s="39" t="s">
        <v>173</v>
      </c>
      <c r="N61" s="41">
        <v>45266</v>
      </c>
      <c r="O61" s="41">
        <v>45657</v>
      </c>
    </row>
    <row r="62" spans="1:15" x14ac:dyDescent="0.35">
      <c r="A62" s="39" t="s">
        <v>263</v>
      </c>
      <c r="B62" s="39" t="s">
        <v>145</v>
      </c>
      <c r="C62" s="39" t="s">
        <v>262</v>
      </c>
      <c r="D62" s="39" t="s">
        <v>148</v>
      </c>
      <c r="E62" s="39" t="s">
        <v>149</v>
      </c>
      <c r="F62" s="40">
        <v>40990</v>
      </c>
      <c r="G62" s="39" t="s">
        <v>101</v>
      </c>
      <c r="H62" s="39" t="s">
        <v>106</v>
      </c>
      <c r="I62" s="39" t="s">
        <v>96</v>
      </c>
      <c r="J62" s="39" t="s">
        <v>95</v>
      </c>
      <c r="K62" s="39" t="s">
        <v>948</v>
      </c>
      <c r="L62" s="39" t="s">
        <v>97</v>
      </c>
      <c r="M62" s="39" t="s">
        <v>173</v>
      </c>
      <c r="N62" s="41">
        <v>45266</v>
      </c>
      <c r="O62" s="41">
        <v>45657</v>
      </c>
    </row>
    <row r="63" spans="1:15" x14ac:dyDescent="0.35">
      <c r="A63" s="39" t="s">
        <v>266</v>
      </c>
      <c r="B63" s="39" t="s">
        <v>264</v>
      </c>
      <c r="C63" s="39" t="s">
        <v>265</v>
      </c>
      <c r="D63" s="39" t="s">
        <v>148</v>
      </c>
      <c r="E63" s="39" t="s">
        <v>149</v>
      </c>
      <c r="F63" s="40">
        <v>41418</v>
      </c>
      <c r="G63" s="39" t="s">
        <v>101</v>
      </c>
      <c r="H63" s="39" t="s">
        <v>106</v>
      </c>
      <c r="I63" s="39" t="s">
        <v>96</v>
      </c>
      <c r="J63" s="39" t="s">
        <v>95</v>
      </c>
      <c r="K63" s="39" t="s">
        <v>948</v>
      </c>
      <c r="L63" s="39" t="s">
        <v>97</v>
      </c>
      <c r="M63" s="39" t="s">
        <v>150</v>
      </c>
      <c r="N63" s="41">
        <v>45266</v>
      </c>
      <c r="O63" s="41">
        <v>45657</v>
      </c>
    </row>
    <row r="64" spans="1:15" x14ac:dyDescent="0.35">
      <c r="A64" s="39" t="s">
        <v>268</v>
      </c>
      <c r="B64" s="39" t="s">
        <v>145</v>
      </c>
      <c r="C64" s="39" t="s">
        <v>267</v>
      </c>
      <c r="D64" s="39" t="s">
        <v>148</v>
      </c>
      <c r="E64" s="39" t="s">
        <v>149</v>
      </c>
      <c r="F64" s="40">
        <v>40940</v>
      </c>
      <c r="G64" s="39" t="s">
        <v>101</v>
      </c>
      <c r="H64" s="39" t="s">
        <v>106</v>
      </c>
      <c r="I64" s="39" t="s">
        <v>96</v>
      </c>
      <c r="J64" s="39" t="s">
        <v>95</v>
      </c>
      <c r="K64" s="39" t="s">
        <v>948</v>
      </c>
      <c r="L64" s="39" t="s">
        <v>97</v>
      </c>
      <c r="M64" s="39" t="s">
        <v>150</v>
      </c>
      <c r="N64" s="41">
        <v>45266</v>
      </c>
      <c r="O64" s="41">
        <v>45657</v>
      </c>
    </row>
    <row r="65" spans="1:15" x14ac:dyDescent="0.35">
      <c r="A65" s="39" t="s">
        <v>176</v>
      </c>
      <c r="B65" s="39" t="s">
        <v>269</v>
      </c>
      <c r="C65" s="39" t="s">
        <v>270</v>
      </c>
      <c r="D65" s="39" t="s">
        <v>148</v>
      </c>
      <c r="E65" s="39" t="s">
        <v>149</v>
      </c>
      <c r="F65" s="40">
        <v>42136</v>
      </c>
      <c r="G65" s="39" t="s">
        <v>101</v>
      </c>
      <c r="H65" s="39" t="s">
        <v>106</v>
      </c>
      <c r="I65" s="39" t="s">
        <v>96</v>
      </c>
      <c r="J65" s="39" t="s">
        <v>95</v>
      </c>
      <c r="K65" s="39" t="s">
        <v>948</v>
      </c>
      <c r="L65" s="39" t="s">
        <v>97</v>
      </c>
      <c r="M65" s="39" t="s">
        <v>150</v>
      </c>
      <c r="N65" s="41">
        <v>45266</v>
      </c>
      <c r="O65" s="41">
        <v>45657</v>
      </c>
    </row>
    <row r="66" spans="1:15" x14ac:dyDescent="0.35">
      <c r="A66" s="39" t="s">
        <v>176</v>
      </c>
      <c r="B66" s="39" t="s">
        <v>271</v>
      </c>
      <c r="C66" s="39" t="s">
        <v>272</v>
      </c>
      <c r="D66" s="39" t="s">
        <v>148</v>
      </c>
      <c r="E66" s="39" t="s">
        <v>160</v>
      </c>
      <c r="F66" s="40">
        <v>41670</v>
      </c>
      <c r="G66" s="39" t="s">
        <v>101</v>
      </c>
      <c r="H66" s="39" t="s">
        <v>106</v>
      </c>
      <c r="I66" s="39" t="s">
        <v>96</v>
      </c>
      <c r="J66" s="39" t="s">
        <v>95</v>
      </c>
      <c r="K66" s="39" t="s">
        <v>948</v>
      </c>
      <c r="L66" s="39" t="s">
        <v>97</v>
      </c>
      <c r="M66" s="39" t="s">
        <v>150</v>
      </c>
      <c r="N66" s="41">
        <v>45266</v>
      </c>
      <c r="O66" s="41">
        <v>45657</v>
      </c>
    </row>
    <row r="67" spans="1:15" x14ac:dyDescent="0.35">
      <c r="A67" s="39" t="s">
        <v>176</v>
      </c>
      <c r="B67" s="39" t="s">
        <v>273</v>
      </c>
      <c r="C67" s="39" t="s">
        <v>274</v>
      </c>
      <c r="D67" s="39" t="s">
        <v>148</v>
      </c>
      <c r="E67" s="39" t="s">
        <v>160</v>
      </c>
      <c r="F67" s="40">
        <v>42243</v>
      </c>
      <c r="G67" s="39" t="s">
        <v>101</v>
      </c>
      <c r="H67" s="39" t="s">
        <v>106</v>
      </c>
      <c r="I67" s="39" t="s">
        <v>96</v>
      </c>
      <c r="J67" s="39" t="s">
        <v>95</v>
      </c>
      <c r="K67" s="39" t="s">
        <v>948</v>
      </c>
      <c r="L67" s="39" t="s">
        <v>97</v>
      </c>
      <c r="M67" s="39" t="s">
        <v>150</v>
      </c>
      <c r="N67" s="41">
        <v>45266</v>
      </c>
      <c r="O67" s="41">
        <v>45657</v>
      </c>
    </row>
    <row r="68" spans="1:15" x14ac:dyDescent="0.35">
      <c r="A68" s="39" t="s">
        <v>176</v>
      </c>
      <c r="B68" s="39" t="s">
        <v>275</v>
      </c>
      <c r="C68" s="39" t="s">
        <v>276</v>
      </c>
      <c r="D68" s="39" t="s">
        <v>148</v>
      </c>
      <c r="E68" s="39" t="s">
        <v>160</v>
      </c>
      <c r="F68" s="40">
        <v>42136</v>
      </c>
      <c r="G68" s="39" t="s">
        <v>101</v>
      </c>
      <c r="H68" s="39" t="s">
        <v>106</v>
      </c>
      <c r="I68" s="39" t="s">
        <v>96</v>
      </c>
      <c r="J68" s="39" t="s">
        <v>95</v>
      </c>
      <c r="K68" s="39" t="s">
        <v>948</v>
      </c>
      <c r="L68" s="39" t="s">
        <v>97</v>
      </c>
      <c r="M68" s="39" t="s">
        <v>150</v>
      </c>
      <c r="N68" s="41">
        <v>45266</v>
      </c>
      <c r="O68" s="41">
        <v>45657</v>
      </c>
    </row>
    <row r="69" spans="1:15" x14ac:dyDescent="0.35">
      <c r="A69" s="39" t="s">
        <v>177</v>
      </c>
      <c r="B69" s="39" t="s">
        <v>277</v>
      </c>
      <c r="C69" s="39" t="s">
        <v>950</v>
      </c>
      <c r="D69" s="39" t="s">
        <v>148</v>
      </c>
      <c r="E69" s="39" t="s">
        <v>149</v>
      </c>
      <c r="F69" s="40">
        <v>44228</v>
      </c>
      <c r="G69" s="39" t="s">
        <v>101</v>
      </c>
      <c r="H69" s="39" t="s">
        <v>106</v>
      </c>
      <c r="I69" s="39" t="s">
        <v>96</v>
      </c>
      <c r="J69" s="39" t="s">
        <v>95</v>
      </c>
      <c r="K69" s="39" t="s">
        <v>948</v>
      </c>
      <c r="L69" s="39" t="s">
        <v>97</v>
      </c>
      <c r="M69" s="39" t="s">
        <v>150</v>
      </c>
      <c r="N69" s="41">
        <v>45266</v>
      </c>
      <c r="O69" s="41">
        <v>45657</v>
      </c>
    </row>
    <row r="70" spans="1:15" x14ac:dyDescent="0.35">
      <c r="A70" s="39" t="s">
        <v>204</v>
      </c>
      <c r="B70" s="39" t="s">
        <v>278</v>
      </c>
      <c r="C70" s="39" t="s">
        <v>279</v>
      </c>
      <c r="D70" s="39" t="s">
        <v>148</v>
      </c>
      <c r="E70" s="39" t="s">
        <v>149</v>
      </c>
      <c r="F70" s="40">
        <v>42071</v>
      </c>
      <c r="G70" s="39" t="s">
        <v>101</v>
      </c>
      <c r="H70" s="39" t="s">
        <v>106</v>
      </c>
      <c r="I70" s="39" t="s">
        <v>96</v>
      </c>
      <c r="J70" s="39" t="s">
        <v>95</v>
      </c>
      <c r="K70" s="39" t="s">
        <v>948</v>
      </c>
      <c r="L70" s="39" t="s">
        <v>97</v>
      </c>
      <c r="M70" s="39" t="s">
        <v>173</v>
      </c>
      <c r="N70" s="41">
        <v>45270</v>
      </c>
      <c r="O70" s="41">
        <v>45657</v>
      </c>
    </row>
    <row r="71" spans="1:15" x14ac:dyDescent="0.35">
      <c r="A71" s="39" t="s">
        <v>290</v>
      </c>
      <c r="B71" s="39" t="s">
        <v>280</v>
      </c>
      <c r="C71" s="39" t="s">
        <v>281</v>
      </c>
      <c r="D71" s="39" t="s">
        <v>148</v>
      </c>
      <c r="E71" s="39" t="s">
        <v>149</v>
      </c>
      <c r="F71" s="40">
        <v>44138</v>
      </c>
      <c r="G71" s="39" t="s">
        <v>101</v>
      </c>
      <c r="H71" s="39" t="s">
        <v>106</v>
      </c>
      <c r="I71" s="39" t="s">
        <v>96</v>
      </c>
      <c r="J71" s="39" t="s">
        <v>95</v>
      </c>
      <c r="K71" s="39" t="s">
        <v>948</v>
      </c>
      <c r="L71" s="39" t="s">
        <v>97</v>
      </c>
      <c r="M71" s="39" t="s">
        <v>150</v>
      </c>
      <c r="N71" s="41">
        <v>45270</v>
      </c>
      <c r="O71" s="41">
        <v>45657</v>
      </c>
    </row>
    <row r="72" spans="1:15" x14ac:dyDescent="0.35">
      <c r="A72" s="39" t="s">
        <v>176</v>
      </c>
      <c r="B72" s="39" t="s">
        <v>282</v>
      </c>
      <c r="C72" s="39" t="s">
        <v>283</v>
      </c>
      <c r="D72" s="39" t="s">
        <v>148</v>
      </c>
      <c r="E72" s="39" t="s">
        <v>167</v>
      </c>
      <c r="F72" s="40">
        <v>44868</v>
      </c>
      <c r="G72" s="39" t="s">
        <v>101</v>
      </c>
      <c r="H72" s="39" t="s">
        <v>106</v>
      </c>
      <c r="I72" s="39" t="s">
        <v>96</v>
      </c>
      <c r="J72" s="39" t="s">
        <v>95</v>
      </c>
      <c r="K72" s="39" t="s">
        <v>948</v>
      </c>
      <c r="L72" s="39" t="s">
        <v>97</v>
      </c>
      <c r="M72" s="39" t="s">
        <v>150</v>
      </c>
      <c r="N72" s="41">
        <v>45270</v>
      </c>
      <c r="O72" s="41">
        <v>45657</v>
      </c>
    </row>
    <row r="73" spans="1:15" x14ac:dyDescent="0.35">
      <c r="A73" s="39" t="s">
        <v>176</v>
      </c>
      <c r="B73" s="39" t="s">
        <v>284</v>
      </c>
      <c r="C73" s="39" t="s">
        <v>285</v>
      </c>
      <c r="D73" s="39" t="s">
        <v>148</v>
      </c>
      <c r="E73" s="39" t="s">
        <v>167</v>
      </c>
      <c r="F73" s="40">
        <v>44936</v>
      </c>
      <c r="G73" s="39" t="s">
        <v>101</v>
      </c>
      <c r="H73" s="39" t="s">
        <v>106</v>
      </c>
      <c r="I73" s="39" t="s">
        <v>96</v>
      </c>
      <c r="J73" s="39" t="s">
        <v>95</v>
      </c>
      <c r="K73" s="39" t="s">
        <v>948</v>
      </c>
      <c r="L73" s="39" t="s">
        <v>97</v>
      </c>
      <c r="M73" s="39" t="s">
        <v>150</v>
      </c>
      <c r="N73" s="41">
        <v>45270</v>
      </c>
      <c r="O73" s="41">
        <v>45657</v>
      </c>
    </row>
    <row r="74" spans="1:15" x14ac:dyDescent="0.35">
      <c r="A74" s="39" t="s">
        <v>289</v>
      </c>
      <c r="B74" s="39" t="s">
        <v>145</v>
      </c>
      <c r="C74" s="39" t="s">
        <v>286</v>
      </c>
      <c r="D74" s="39" t="s">
        <v>148</v>
      </c>
      <c r="E74" s="39" t="s">
        <v>167</v>
      </c>
      <c r="F74" s="40">
        <v>44138</v>
      </c>
      <c r="G74" s="39" t="s">
        <v>101</v>
      </c>
      <c r="H74" s="39" t="s">
        <v>106</v>
      </c>
      <c r="I74" s="39" t="s">
        <v>96</v>
      </c>
      <c r="J74" s="39" t="s">
        <v>95</v>
      </c>
      <c r="K74" s="39" t="s">
        <v>948</v>
      </c>
      <c r="L74" s="39" t="s">
        <v>97</v>
      </c>
      <c r="M74" s="39" t="s">
        <v>150</v>
      </c>
      <c r="N74" s="41">
        <v>45270</v>
      </c>
      <c r="O74" s="41">
        <v>45657</v>
      </c>
    </row>
    <row r="75" spans="1:15" x14ac:dyDescent="0.35">
      <c r="A75" s="39" t="s">
        <v>145</v>
      </c>
      <c r="B75" s="39" t="s">
        <v>287</v>
      </c>
      <c r="C75" s="39" t="s">
        <v>288</v>
      </c>
      <c r="D75" s="39" t="s">
        <v>148</v>
      </c>
      <c r="E75" s="39" t="s">
        <v>149</v>
      </c>
      <c r="F75" s="40">
        <v>42069</v>
      </c>
      <c r="G75" s="39" t="s">
        <v>101</v>
      </c>
      <c r="H75" s="39" t="s">
        <v>106</v>
      </c>
      <c r="I75" s="39" t="s">
        <v>96</v>
      </c>
      <c r="J75" s="39" t="s">
        <v>95</v>
      </c>
      <c r="K75" s="39" t="s">
        <v>948</v>
      </c>
      <c r="L75" s="39" t="s">
        <v>97</v>
      </c>
      <c r="M75" s="39" t="s">
        <v>150</v>
      </c>
      <c r="N75" s="41">
        <v>45270</v>
      </c>
      <c r="O75" s="41">
        <v>45657</v>
      </c>
    </row>
    <row r="76" spans="1:15" x14ac:dyDescent="0.35">
      <c r="A76" s="39" t="s">
        <v>151</v>
      </c>
      <c r="B76" s="39" t="s">
        <v>291</v>
      </c>
      <c r="C76" s="39" t="s">
        <v>291</v>
      </c>
      <c r="D76" s="39" t="s">
        <v>148</v>
      </c>
      <c r="E76" s="39" t="s">
        <v>149</v>
      </c>
      <c r="F76" s="40" t="s">
        <v>471</v>
      </c>
      <c r="G76" s="39" t="s">
        <v>101</v>
      </c>
      <c r="H76" s="39" t="s">
        <v>106</v>
      </c>
      <c r="I76" s="39" t="s">
        <v>96</v>
      </c>
      <c r="J76" s="39" t="s">
        <v>95</v>
      </c>
      <c r="K76" s="39" t="s">
        <v>948</v>
      </c>
      <c r="L76" s="39" t="s">
        <v>97</v>
      </c>
      <c r="M76" s="39" t="s">
        <v>150</v>
      </c>
      <c r="N76" s="41">
        <v>45270</v>
      </c>
      <c r="O76" s="41">
        <v>45657</v>
      </c>
    </row>
    <row r="77" spans="1:15" x14ac:dyDescent="0.35">
      <c r="A77" s="39" t="s">
        <v>292</v>
      </c>
      <c r="B77" s="39" t="s">
        <v>949</v>
      </c>
      <c r="C77" s="39" t="s">
        <v>949</v>
      </c>
      <c r="D77" s="39" t="s">
        <v>148</v>
      </c>
      <c r="E77" s="39" t="s">
        <v>149</v>
      </c>
      <c r="F77" s="40" t="s">
        <v>471</v>
      </c>
      <c r="G77" s="39" t="s">
        <v>101</v>
      </c>
      <c r="H77" s="39" t="s">
        <v>106</v>
      </c>
      <c r="I77" s="39" t="s">
        <v>96</v>
      </c>
      <c r="J77" s="39" t="s">
        <v>95</v>
      </c>
      <c r="K77" s="39" t="s">
        <v>948</v>
      </c>
      <c r="L77" s="39" t="s">
        <v>97</v>
      </c>
      <c r="M77" s="39" t="s">
        <v>150</v>
      </c>
      <c r="N77" s="41">
        <v>45266</v>
      </c>
      <c r="O77" s="41">
        <v>45657</v>
      </c>
    </row>
    <row r="78" spans="1:15" x14ac:dyDescent="0.35">
      <c r="A78" s="39" t="s">
        <v>176</v>
      </c>
      <c r="B78" s="39" t="s">
        <v>293</v>
      </c>
      <c r="C78" s="39" t="s">
        <v>293</v>
      </c>
      <c r="D78" s="39" t="s">
        <v>148</v>
      </c>
      <c r="E78" s="39" t="s">
        <v>149</v>
      </c>
      <c r="F78" s="40">
        <v>44228</v>
      </c>
      <c r="G78" s="39" t="s">
        <v>101</v>
      </c>
      <c r="H78" s="39" t="s">
        <v>106</v>
      </c>
      <c r="I78" s="39" t="s">
        <v>96</v>
      </c>
      <c r="J78" s="39" t="s">
        <v>95</v>
      </c>
      <c r="K78" s="39" t="s">
        <v>948</v>
      </c>
      <c r="L78" s="39" t="s">
        <v>97</v>
      </c>
      <c r="M78" s="39" t="s">
        <v>150</v>
      </c>
      <c r="N78" s="41">
        <v>45266</v>
      </c>
      <c r="O78" s="41">
        <v>45657</v>
      </c>
    </row>
    <row r="79" spans="1:15" x14ac:dyDescent="0.35">
      <c r="A79" s="39" t="s">
        <v>176</v>
      </c>
      <c r="B79" s="39" t="s">
        <v>294</v>
      </c>
      <c r="C79" s="39" t="s">
        <v>294</v>
      </c>
      <c r="D79" s="39" t="s">
        <v>148</v>
      </c>
      <c r="E79" s="39" t="s">
        <v>149</v>
      </c>
      <c r="F79" s="40">
        <v>44228</v>
      </c>
      <c r="G79" s="39" t="s">
        <v>101</v>
      </c>
      <c r="H79" s="39" t="s">
        <v>106</v>
      </c>
      <c r="I79" s="39" t="s">
        <v>96</v>
      </c>
      <c r="J79" s="39" t="s">
        <v>95</v>
      </c>
      <c r="K79" s="39" t="s">
        <v>948</v>
      </c>
      <c r="L79" s="39" t="s">
        <v>97</v>
      </c>
      <c r="M79" s="39" t="s">
        <v>150</v>
      </c>
      <c r="N79" s="41">
        <v>45266</v>
      </c>
      <c r="O79" s="41">
        <v>45657</v>
      </c>
    </row>
    <row r="80" spans="1:15" x14ac:dyDescent="0.35">
      <c r="A80" s="39" t="s">
        <v>192</v>
      </c>
      <c r="B80" s="39" t="s">
        <v>295</v>
      </c>
      <c r="C80" s="39" t="s">
        <v>295</v>
      </c>
      <c r="D80" s="39" t="s">
        <v>148</v>
      </c>
      <c r="E80" s="39" t="s">
        <v>149</v>
      </c>
      <c r="F80" s="40">
        <v>44228</v>
      </c>
      <c r="G80" s="39" t="s">
        <v>101</v>
      </c>
      <c r="H80" s="39" t="s">
        <v>106</v>
      </c>
      <c r="I80" s="39" t="s">
        <v>96</v>
      </c>
      <c r="J80" s="39" t="s">
        <v>95</v>
      </c>
      <c r="K80" s="39" t="s">
        <v>948</v>
      </c>
      <c r="L80" s="39" t="s">
        <v>97</v>
      </c>
      <c r="M80" s="39" t="s">
        <v>150</v>
      </c>
      <c r="N80" s="41">
        <v>45266</v>
      </c>
      <c r="O80" s="41">
        <v>45657</v>
      </c>
    </row>
    <row r="81" spans="1:15" x14ac:dyDescent="0.35">
      <c r="A81" s="39" t="s">
        <v>192</v>
      </c>
      <c r="B81" s="39" t="s">
        <v>296</v>
      </c>
      <c r="C81" s="39" t="s">
        <v>296</v>
      </c>
      <c r="D81" s="39" t="s">
        <v>148</v>
      </c>
      <c r="E81" s="39" t="s">
        <v>149</v>
      </c>
      <c r="F81" s="40">
        <v>44228</v>
      </c>
      <c r="G81" s="39" t="s">
        <v>101</v>
      </c>
      <c r="H81" s="39" t="s">
        <v>106</v>
      </c>
      <c r="I81" s="39" t="s">
        <v>96</v>
      </c>
      <c r="J81" s="39" t="s">
        <v>95</v>
      </c>
      <c r="K81" s="39" t="s">
        <v>948</v>
      </c>
      <c r="L81" s="39" t="s">
        <v>97</v>
      </c>
      <c r="M81" s="39" t="s">
        <v>150</v>
      </c>
      <c r="N81" s="41">
        <v>45266</v>
      </c>
      <c r="O81" s="41">
        <v>45657</v>
      </c>
    </row>
    <row r="82" spans="1:15" x14ac:dyDescent="0.35">
      <c r="A82" s="39" t="s">
        <v>297</v>
      </c>
      <c r="B82" s="39" t="s">
        <v>145</v>
      </c>
      <c r="C82" s="39" t="s">
        <v>951</v>
      </c>
      <c r="D82" s="39" t="s">
        <v>148</v>
      </c>
      <c r="E82" s="39" t="s">
        <v>149</v>
      </c>
      <c r="F82" s="40">
        <v>44228</v>
      </c>
      <c r="G82" s="39" t="s">
        <v>101</v>
      </c>
      <c r="H82" s="39" t="s">
        <v>106</v>
      </c>
      <c r="I82" s="39" t="s">
        <v>96</v>
      </c>
      <c r="J82" s="39" t="s">
        <v>95</v>
      </c>
      <c r="K82" s="39" t="s">
        <v>948</v>
      </c>
      <c r="L82" s="39" t="s">
        <v>97</v>
      </c>
      <c r="M82" s="39" t="s">
        <v>150</v>
      </c>
      <c r="N82" s="41">
        <v>45266</v>
      </c>
      <c r="O82" s="41">
        <v>45657</v>
      </c>
    </row>
    <row r="83" spans="1:15" x14ac:dyDescent="0.35">
      <c r="A83" s="39" t="s">
        <v>298</v>
      </c>
      <c r="B83" s="39" t="s">
        <v>145</v>
      </c>
      <c r="C83" s="39" t="s">
        <v>327</v>
      </c>
      <c r="D83" s="39" t="s">
        <v>148</v>
      </c>
      <c r="E83" s="39" t="s">
        <v>167</v>
      </c>
      <c r="F83" s="40">
        <v>41365</v>
      </c>
      <c r="G83" s="39" t="s">
        <v>101</v>
      </c>
      <c r="H83" s="39" t="s">
        <v>106</v>
      </c>
      <c r="I83" s="39" t="s">
        <v>96</v>
      </c>
      <c r="J83" s="39" t="s">
        <v>95</v>
      </c>
      <c r="K83" s="39" t="s">
        <v>948</v>
      </c>
      <c r="L83" s="39" t="s">
        <v>97</v>
      </c>
      <c r="M83" s="39" t="s">
        <v>150</v>
      </c>
      <c r="N83" s="41">
        <v>45266</v>
      </c>
      <c r="O83" s="41">
        <v>45657</v>
      </c>
    </row>
    <row r="84" spans="1:15" x14ac:dyDescent="0.35">
      <c r="A84" s="39" t="s">
        <v>145</v>
      </c>
      <c r="B84" s="39" t="s">
        <v>299</v>
      </c>
      <c r="C84" s="39" t="s">
        <v>300</v>
      </c>
      <c r="D84" s="39" t="s">
        <v>148</v>
      </c>
      <c r="E84" s="39" t="s">
        <v>149</v>
      </c>
      <c r="F84" s="40">
        <v>44228</v>
      </c>
      <c r="G84" s="39" t="s">
        <v>101</v>
      </c>
      <c r="H84" s="39" t="s">
        <v>106</v>
      </c>
      <c r="I84" s="39" t="s">
        <v>96</v>
      </c>
      <c r="J84" s="39" t="s">
        <v>95</v>
      </c>
      <c r="K84" s="39" t="s">
        <v>948</v>
      </c>
      <c r="L84" s="39" t="s">
        <v>97</v>
      </c>
      <c r="M84" s="39" t="s">
        <v>150</v>
      </c>
      <c r="N84" s="41">
        <v>45266</v>
      </c>
      <c r="O84" s="41">
        <v>45657</v>
      </c>
    </row>
    <row r="85" spans="1:15" x14ac:dyDescent="0.35">
      <c r="A85" s="39" t="s">
        <v>145</v>
      </c>
      <c r="B85" s="39" t="s">
        <v>301</v>
      </c>
      <c r="C85" s="39" t="s">
        <v>302</v>
      </c>
      <c r="D85" s="39" t="s">
        <v>148</v>
      </c>
      <c r="E85" s="39" t="s">
        <v>149</v>
      </c>
      <c r="F85" s="40">
        <v>44228</v>
      </c>
      <c r="G85" s="39" t="s">
        <v>101</v>
      </c>
      <c r="H85" s="39" t="s">
        <v>106</v>
      </c>
      <c r="I85" s="39" t="s">
        <v>96</v>
      </c>
      <c r="J85" s="39" t="s">
        <v>95</v>
      </c>
      <c r="K85" s="39" t="s">
        <v>948</v>
      </c>
      <c r="L85" s="39" t="s">
        <v>97</v>
      </c>
      <c r="M85" s="39" t="s">
        <v>150</v>
      </c>
      <c r="N85" s="41">
        <v>45266</v>
      </c>
      <c r="O85" s="41">
        <v>45657</v>
      </c>
    </row>
    <row r="86" spans="1:15" x14ac:dyDescent="0.35">
      <c r="A86" s="39" t="s">
        <v>145</v>
      </c>
      <c r="B86" s="39" t="s">
        <v>303</v>
      </c>
      <c r="C86" s="39" t="s">
        <v>304</v>
      </c>
      <c r="D86" s="39" t="s">
        <v>148</v>
      </c>
      <c r="E86" s="39" t="s">
        <v>149</v>
      </c>
      <c r="F86" s="40">
        <v>44228</v>
      </c>
      <c r="G86" s="39" t="s">
        <v>101</v>
      </c>
      <c r="H86" s="39" t="s">
        <v>106</v>
      </c>
      <c r="I86" s="39" t="s">
        <v>96</v>
      </c>
      <c r="J86" s="39" t="s">
        <v>95</v>
      </c>
      <c r="K86" s="39" t="s">
        <v>948</v>
      </c>
      <c r="L86" s="39" t="s">
        <v>97</v>
      </c>
      <c r="M86" s="39" t="s">
        <v>150</v>
      </c>
      <c r="N86" s="41">
        <v>45266</v>
      </c>
      <c r="O86" s="41">
        <v>45657</v>
      </c>
    </row>
    <row r="87" spans="1:15" x14ac:dyDescent="0.35">
      <c r="A87" s="39" t="s">
        <v>145</v>
      </c>
      <c r="B87" s="39" t="s">
        <v>305</v>
      </c>
      <c r="C87" s="39" t="s">
        <v>306</v>
      </c>
      <c r="D87" s="39" t="s">
        <v>148</v>
      </c>
      <c r="E87" s="39" t="s">
        <v>149</v>
      </c>
      <c r="F87" s="40">
        <v>44228</v>
      </c>
      <c r="G87" s="39" t="s">
        <v>101</v>
      </c>
      <c r="H87" s="39" t="s">
        <v>106</v>
      </c>
      <c r="I87" s="39" t="s">
        <v>96</v>
      </c>
      <c r="J87" s="39" t="s">
        <v>95</v>
      </c>
      <c r="K87" s="39" t="s">
        <v>948</v>
      </c>
      <c r="L87" s="39" t="s">
        <v>97</v>
      </c>
      <c r="M87" s="39" t="s">
        <v>150</v>
      </c>
      <c r="N87" s="41">
        <v>45266</v>
      </c>
      <c r="O87" s="41">
        <v>45657</v>
      </c>
    </row>
    <row r="88" spans="1:15" x14ac:dyDescent="0.35">
      <c r="A88" s="39" t="s">
        <v>145</v>
      </c>
      <c r="B88" s="39" t="s">
        <v>307</v>
      </c>
      <c r="C88" s="39" t="s">
        <v>308</v>
      </c>
      <c r="D88" s="39" t="s">
        <v>148</v>
      </c>
      <c r="E88" s="39" t="s">
        <v>149</v>
      </c>
      <c r="F88" s="40">
        <v>44228</v>
      </c>
      <c r="G88" s="39" t="s">
        <v>101</v>
      </c>
      <c r="H88" s="39" t="s">
        <v>106</v>
      </c>
      <c r="I88" s="39" t="s">
        <v>96</v>
      </c>
      <c r="J88" s="39" t="s">
        <v>95</v>
      </c>
      <c r="K88" s="39" t="s">
        <v>948</v>
      </c>
      <c r="L88" s="39" t="s">
        <v>97</v>
      </c>
      <c r="M88" s="39" t="s">
        <v>150</v>
      </c>
      <c r="N88" s="41">
        <v>45266</v>
      </c>
      <c r="O88" s="41">
        <v>45657</v>
      </c>
    </row>
    <row r="89" spans="1:15" x14ac:dyDescent="0.35">
      <c r="A89" s="39" t="s">
        <v>145</v>
      </c>
      <c r="B89" s="39" t="s">
        <v>309</v>
      </c>
      <c r="C89" s="39" t="s">
        <v>310</v>
      </c>
      <c r="D89" s="39" t="s">
        <v>148</v>
      </c>
      <c r="E89" s="39" t="s">
        <v>149</v>
      </c>
      <c r="F89" s="40">
        <v>44228</v>
      </c>
      <c r="G89" s="39" t="s">
        <v>101</v>
      </c>
      <c r="H89" s="39" t="s">
        <v>106</v>
      </c>
      <c r="I89" s="39" t="s">
        <v>96</v>
      </c>
      <c r="J89" s="39" t="s">
        <v>95</v>
      </c>
      <c r="K89" s="39" t="s">
        <v>948</v>
      </c>
      <c r="L89" s="39" t="s">
        <v>97</v>
      </c>
      <c r="M89" s="39" t="s">
        <v>150</v>
      </c>
      <c r="N89" s="41">
        <v>45266</v>
      </c>
      <c r="O89" s="41">
        <v>45657</v>
      </c>
    </row>
    <row r="90" spans="1:15" x14ac:dyDescent="0.35">
      <c r="A90" s="39" t="s">
        <v>145</v>
      </c>
      <c r="B90" s="39" t="s">
        <v>311</v>
      </c>
      <c r="C90" s="39" t="s">
        <v>312</v>
      </c>
      <c r="D90" s="39" t="s">
        <v>148</v>
      </c>
      <c r="E90" s="39" t="s">
        <v>149</v>
      </c>
      <c r="F90" s="40">
        <v>44228</v>
      </c>
      <c r="G90" s="39" t="s">
        <v>101</v>
      </c>
      <c r="H90" s="39" t="s">
        <v>106</v>
      </c>
      <c r="I90" s="39" t="s">
        <v>96</v>
      </c>
      <c r="J90" s="39" t="s">
        <v>95</v>
      </c>
      <c r="K90" s="39" t="s">
        <v>948</v>
      </c>
      <c r="L90" s="39" t="s">
        <v>97</v>
      </c>
      <c r="M90" s="39" t="s">
        <v>150</v>
      </c>
      <c r="N90" s="41">
        <v>45266</v>
      </c>
      <c r="O90" s="41">
        <v>45657</v>
      </c>
    </row>
    <row r="91" spans="1:15" x14ac:dyDescent="0.35">
      <c r="A91" s="39" t="s">
        <v>145</v>
      </c>
      <c r="B91" s="39" t="s">
        <v>313</v>
      </c>
      <c r="C91" s="39" t="s">
        <v>314</v>
      </c>
      <c r="D91" s="39" t="s">
        <v>148</v>
      </c>
      <c r="E91" s="39" t="s">
        <v>149</v>
      </c>
      <c r="F91" s="40">
        <v>44228</v>
      </c>
      <c r="G91" s="39" t="s">
        <v>101</v>
      </c>
      <c r="H91" s="39" t="s">
        <v>106</v>
      </c>
      <c r="I91" s="39" t="s">
        <v>96</v>
      </c>
      <c r="J91" s="39" t="s">
        <v>95</v>
      </c>
      <c r="K91" s="39" t="s">
        <v>948</v>
      </c>
      <c r="L91" s="39" t="s">
        <v>97</v>
      </c>
      <c r="M91" s="39" t="s">
        <v>150</v>
      </c>
      <c r="N91" s="41">
        <v>45266</v>
      </c>
      <c r="O91" s="41">
        <v>45657</v>
      </c>
    </row>
    <row r="92" spans="1:15" x14ac:dyDescent="0.35">
      <c r="A92" s="39" t="s">
        <v>145</v>
      </c>
      <c r="B92" s="39" t="s">
        <v>315</v>
      </c>
      <c r="C92" s="39" t="s">
        <v>316</v>
      </c>
      <c r="D92" s="39" t="s">
        <v>148</v>
      </c>
      <c r="E92" s="39" t="s">
        <v>149</v>
      </c>
      <c r="F92" s="40">
        <v>44228</v>
      </c>
      <c r="G92" s="39" t="s">
        <v>101</v>
      </c>
      <c r="H92" s="39" t="s">
        <v>106</v>
      </c>
      <c r="I92" s="39" t="s">
        <v>96</v>
      </c>
      <c r="J92" s="39" t="s">
        <v>95</v>
      </c>
      <c r="K92" s="39" t="s">
        <v>948</v>
      </c>
      <c r="L92" s="39" t="s">
        <v>97</v>
      </c>
      <c r="M92" s="39" t="s">
        <v>150</v>
      </c>
      <c r="N92" s="41">
        <v>45266</v>
      </c>
      <c r="O92" s="41">
        <v>45657</v>
      </c>
    </row>
    <row r="93" spans="1:15" x14ac:dyDescent="0.35">
      <c r="A93" s="39" t="s">
        <v>145</v>
      </c>
      <c r="B93" s="39" t="s">
        <v>317</v>
      </c>
      <c r="C93" s="39" t="s">
        <v>318</v>
      </c>
      <c r="D93" s="39" t="s">
        <v>148</v>
      </c>
      <c r="E93" s="39" t="s">
        <v>149</v>
      </c>
      <c r="F93" s="40">
        <v>44228</v>
      </c>
      <c r="G93" s="39" t="s">
        <v>101</v>
      </c>
      <c r="H93" s="39" t="s">
        <v>106</v>
      </c>
      <c r="I93" s="39" t="s">
        <v>96</v>
      </c>
      <c r="J93" s="39" t="s">
        <v>95</v>
      </c>
      <c r="K93" s="39" t="s">
        <v>948</v>
      </c>
      <c r="L93" s="39" t="s">
        <v>97</v>
      </c>
      <c r="M93" s="39" t="s">
        <v>150</v>
      </c>
      <c r="N93" s="41">
        <v>45266</v>
      </c>
      <c r="O93" s="41">
        <v>45657</v>
      </c>
    </row>
    <row r="94" spans="1:15" x14ac:dyDescent="0.35">
      <c r="A94" s="39" t="s">
        <v>145</v>
      </c>
      <c r="B94" s="39" t="s">
        <v>319</v>
      </c>
      <c r="C94" s="39" t="s">
        <v>320</v>
      </c>
      <c r="D94" s="39" t="s">
        <v>148</v>
      </c>
      <c r="E94" s="39" t="s">
        <v>149</v>
      </c>
      <c r="F94" s="40">
        <v>44228</v>
      </c>
      <c r="G94" s="39" t="s">
        <v>101</v>
      </c>
      <c r="H94" s="39" t="s">
        <v>106</v>
      </c>
      <c r="I94" s="39" t="s">
        <v>96</v>
      </c>
      <c r="J94" s="39" t="s">
        <v>95</v>
      </c>
      <c r="K94" s="39" t="s">
        <v>948</v>
      </c>
      <c r="L94" s="39" t="s">
        <v>97</v>
      </c>
      <c r="M94" s="39" t="s">
        <v>150</v>
      </c>
      <c r="N94" s="41">
        <v>45266</v>
      </c>
      <c r="O94" s="41">
        <v>45657</v>
      </c>
    </row>
    <row r="95" spans="1:15" x14ac:dyDescent="0.35">
      <c r="A95" s="39" t="s">
        <v>145</v>
      </c>
      <c r="B95" s="39" t="s">
        <v>321</v>
      </c>
      <c r="C95" s="39" t="s">
        <v>322</v>
      </c>
      <c r="D95" s="39" t="s">
        <v>148</v>
      </c>
      <c r="E95" s="39" t="s">
        <v>149</v>
      </c>
      <c r="F95" s="40">
        <v>44228</v>
      </c>
      <c r="G95" s="39" t="s">
        <v>101</v>
      </c>
      <c r="H95" s="39" t="s">
        <v>106</v>
      </c>
      <c r="I95" s="39" t="s">
        <v>96</v>
      </c>
      <c r="J95" s="39" t="s">
        <v>95</v>
      </c>
      <c r="K95" s="39" t="s">
        <v>948</v>
      </c>
      <c r="L95" s="39" t="s">
        <v>97</v>
      </c>
      <c r="M95" s="39" t="s">
        <v>150</v>
      </c>
      <c r="N95" s="41">
        <v>45266</v>
      </c>
      <c r="O95" s="41">
        <v>45657</v>
      </c>
    </row>
    <row r="96" spans="1:15" x14ac:dyDescent="0.35">
      <c r="A96" s="39" t="s">
        <v>145</v>
      </c>
      <c r="B96" s="39" t="s">
        <v>323</v>
      </c>
      <c r="C96" s="39" t="s">
        <v>324</v>
      </c>
      <c r="D96" s="39" t="s">
        <v>148</v>
      </c>
      <c r="E96" s="39" t="s">
        <v>149</v>
      </c>
      <c r="F96" s="40">
        <v>44228</v>
      </c>
      <c r="G96" s="39" t="s">
        <v>101</v>
      </c>
      <c r="H96" s="39" t="s">
        <v>106</v>
      </c>
      <c r="I96" s="39" t="s">
        <v>96</v>
      </c>
      <c r="J96" s="39" t="s">
        <v>95</v>
      </c>
      <c r="K96" s="39" t="s">
        <v>948</v>
      </c>
      <c r="L96" s="39" t="s">
        <v>97</v>
      </c>
      <c r="M96" s="39" t="s">
        <v>150</v>
      </c>
      <c r="N96" s="41">
        <v>45266</v>
      </c>
      <c r="O96" s="41">
        <v>45657</v>
      </c>
    </row>
    <row r="97" spans="1:15" x14ac:dyDescent="0.35">
      <c r="A97" s="39" t="s">
        <v>145</v>
      </c>
      <c r="B97" s="39" t="s">
        <v>325</v>
      </c>
      <c r="C97" s="39" t="s">
        <v>326</v>
      </c>
      <c r="D97" s="39" t="s">
        <v>148</v>
      </c>
      <c r="E97" s="39" t="s">
        <v>149</v>
      </c>
      <c r="F97" s="40">
        <v>44228</v>
      </c>
      <c r="G97" s="39" t="s">
        <v>101</v>
      </c>
      <c r="H97" s="39" t="s">
        <v>106</v>
      </c>
      <c r="I97" s="39" t="s">
        <v>96</v>
      </c>
      <c r="J97" s="39" t="s">
        <v>95</v>
      </c>
      <c r="K97" s="39" t="s">
        <v>948</v>
      </c>
      <c r="L97" s="39" t="s">
        <v>97</v>
      </c>
      <c r="M97" s="39" t="s">
        <v>150</v>
      </c>
      <c r="N97" s="41">
        <v>45266</v>
      </c>
      <c r="O97" s="41">
        <v>45657</v>
      </c>
    </row>
    <row r="98" spans="1:15" x14ac:dyDescent="0.35">
      <c r="A98" s="39" t="s">
        <v>145</v>
      </c>
      <c r="B98" s="39" t="s">
        <v>328</v>
      </c>
      <c r="C98" s="39" t="s">
        <v>329</v>
      </c>
      <c r="D98" s="39" t="s">
        <v>148</v>
      </c>
      <c r="E98" s="39" t="s">
        <v>149</v>
      </c>
      <c r="F98" s="40">
        <v>44228</v>
      </c>
      <c r="G98" s="39" t="s">
        <v>101</v>
      </c>
      <c r="H98" s="39" t="s">
        <v>106</v>
      </c>
      <c r="I98" s="39" t="s">
        <v>96</v>
      </c>
      <c r="J98" s="39" t="s">
        <v>95</v>
      </c>
      <c r="K98" s="39" t="s">
        <v>948</v>
      </c>
      <c r="L98" s="39" t="s">
        <v>97</v>
      </c>
      <c r="M98" s="39" t="s">
        <v>150</v>
      </c>
      <c r="N98" s="41">
        <v>45266</v>
      </c>
      <c r="O98" s="41">
        <v>45657</v>
      </c>
    </row>
    <row r="99" spans="1:15" x14ac:dyDescent="0.35">
      <c r="A99" s="39" t="s">
        <v>145</v>
      </c>
      <c r="B99" s="39" t="s">
        <v>330</v>
      </c>
      <c r="C99" s="39" t="s">
        <v>331</v>
      </c>
      <c r="D99" s="39" t="s">
        <v>148</v>
      </c>
      <c r="E99" s="39" t="s">
        <v>149</v>
      </c>
      <c r="F99" s="40">
        <v>44228</v>
      </c>
      <c r="G99" s="39" t="s">
        <v>101</v>
      </c>
      <c r="H99" s="39" t="s">
        <v>106</v>
      </c>
      <c r="I99" s="39" t="s">
        <v>96</v>
      </c>
      <c r="J99" s="39" t="s">
        <v>95</v>
      </c>
      <c r="K99" s="39" t="s">
        <v>948</v>
      </c>
      <c r="L99" s="39" t="s">
        <v>97</v>
      </c>
      <c r="M99" s="39" t="s">
        <v>150</v>
      </c>
      <c r="N99" s="41">
        <v>45266</v>
      </c>
      <c r="O99" s="41">
        <v>45657</v>
      </c>
    </row>
    <row r="100" spans="1:15" x14ac:dyDescent="0.35">
      <c r="A100" s="39" t="s">
        <v>145</v>
      </c>
      <c r="B100" s="39" t="s">
        <v>332</v>
      </c>
      <c r="C100" s="39" t="s">
        <v>333</v>
      </c>
      <c r="D100" s="39" t="s">
        <v>148</v>
      </c>
      <c r="E100" s="39" t="s">
        <v>149</v>
      </c>
      <c r="F100" s="40">
        <v>44228</v>
      </c>
      <c r="G100" s="39" t="s">
        <v>101</v>
      </c>
      <c r="H100" s="39" t="s">
        <v>106</v>
      </c>
      <c r="I100" s="39" t="s">
        <v>96</v>
      </c>
      <c r="J100" s="39" t="s">
        <v>95</v>
      </c>
      <c r="K100" s="39" t="s">
        <v>948</v>
      </c>
      <c r="L100" s="39" t="s">
        <v>97</v>
      </c>
      <c r="M100" s="39" t="s">
        <v>150</v>
      </c>
      <c r="N100" s="41">
        <v>45266</v>
      </c>
      <c r="O100" s="41">
        <v>45657</v>
      </c>
    </row>
    <row r="101" spans="1:15" x14ac:dyDescent="0.35">
      <c r="A101" s="39" t="s">
        <v>145</v>
      </c>
      <c r="B101" s="39" t="s">
        <v>334</v>
      </c>
      <c r="C101" s="39" t="s">
        <v>335</v>
      </c>
      <c r="D101" s="39" t="s">
        <v>148</v>
      </c>
      <c r="E101" s="39" t="s">
        <v>149</v>
      </c>
      <c r="F101" s="40">
        <v>44228</v>
      </c>
      <c r="G101" s="39" t="s">
        <v>101</v>
      </c>
      <c r="H101" s="39" t="s">
        <v>106</v>
      </c>
      <c r="I101" s="39" t="s">
        <v>96</v>
      </c>
      <c r="J101" s="39" t="s">
        <v>95</v>
      </c>
      <c r="K101" s="39" t="s">
        <v>948</v>
      </c>
      <c r="L101" s="39" t="s">
        <v>97</v>
      </c>
      <c r="M101" s="39" t="s">
        <v>150</v>
      </c>
      <c r="N101" s="41">
        <v>45266</v>
      </c>
      <c r="O101" s="41">
        <v>45657</v>
      </c>
    </row>
    <row r="102" spans="1:15" x14ac:dyDescent="0.35">
      <c r="A102" s="39" t="s">
        <v>145</v>
      </c>
      <c r="B102" s="39" t="s">
        <v>336</v>
      </c>
      <c r="C102" s="39" t="s">
        <v>337</v>
      </c>
      <c r="D102" s="39" t="s">
        <v>148</v>
      </c>
      <c r="E102" s="39" t="s">
        <v>149</v>
      </c>
      <c r="F102" s="40">
        <v>44228</v>
      </c>
      <c r="G102" s="39" t="s">
        <v>101</v>
      </c>
      <c r="H102" s="39" t="s">
        <v>106</v>
      </c>
      <c r="I102" s="39" t="s">
        <v>96</v>
      </c>
      <c r="J102" s="39" t="s">
        <v>95</v>
      </c>
      <c r="K102" s="39" t="s">
        <v>948</v>
      </c>
      <c r="L102" s="39" t="s">
        <v>97</v>
      </c>
      <c r="M102" s="39" t="s">
        <v>150</v>
      </c>
      <c r="N102" s="41">
        <v>45266</v>
      </c>
      <c r="O102" s="41">
        <v>45657</v>
      </c>
    </row>
    <row r="103" spans="1:15" x14ac:dyDescent="0.35">
      <c r="A103" s="39" t="s">
        <v>145</v>
      </c>
      <c r="B103" s="39" t="s">
        <v>338</v>
      </c>
      <c r="C103" s="39" t="s">
        <v>339</v>
      </c>
      <c r="D103" s="39" t="s">
        <v>148</v>
      </c>
      <c r="E103" s="39" t="s">
        <v>149</v>
      </c>
      <c r="F103" s="40">
        <v>44228</v>
      </c>
      <c r="G103" s="39" t="s">
        <v>101</v>
      </c>
      <c r="H103" s="39" t="s">
        <v>106</v>
      </c>
      <c r="I103" s="39" t="s">
        <v>96</v>
      </c>
      <c r="J103" s="39" t="s">
        <v>95</v>
      </c>
      <c r="K103" s="39" t="s">
        <v>948</v>
      </c>
      <c r="L103" s="39" t="s">
        <v>97</v>
      </c>
      <c r="M103" s="39" t="s">
        <v>150</v>
      </c>
      <c r="N103" s="41">
        <v>45266</v>
      </c>
      <c r="O103" s="41">
        <v>45657</v>
      </c>
    </row>
    <row r="104" spans="1:15" x14ac:dyDescent="0.35">
      <c r="A104" s="39" t="s">
        <v>145</v>
      </c>
      <c r="B104" s="39" t="s">
        <v>340</v>
      </c>
      <c r="C104" s="39" t="s">
        <v>341</v>
      </c>
      <c r="D104" s="39" t="s">
        <v>148</v>
      </c>
      <c r="E104" s="39" t="s">
        <v>149</v>
      </c>
      <c r="F104" s="40">
        <v>44228</v>
      </c>
      <c r="G104" s="39" t="s">
        <v>101</v>
      </c>
      <c r="H104" s="39" t="s">
        <v>106</v>
      </c>
      <c r="I104" s="39" t="s">
        <v>96</v>
      </c>
      <c r="J104" s="39" t="s">
        <v>95</v>
      </c>
      <c r="K104" s="39" t="s">
        <v>948</v>
      </c>
      <c r="L104" s="39" t="s">
        <v>97</v>
      </c>
      <c r="M104" s="39" t="s">
        <v>150</v>
      </c>
      <c r="N104" s="41">
        <v>45266</v>
      </c>
      <c r="O104" s="41">
        <v>45657</v>
      </c>
    </row>
    <row r="105" spans="1:15" x14ac:dyDescent="0.35">
      <c r="A105" s="39" t="s">
        <v>145</v>
      </c>
      <c r="B105" s="39" t="s">
        <v>342</v>
      </c>
      <c r="C105" s="39" t="s">
        <v>343</v>
      </c>
      <c r="D105" s="39" t="s">
        <v>148</v>
      </c>
      <c r="E105" s="39" t="s">
        <v>149</v>
      </c>
      <c r="F105" s="40">
        <v>44228</v>
      </c>
      <c r="G105" s="39" t="s">
        <v>101</v>
      </c>
      <c r="H105" s="39" t="s">
        <v>106</v>
      </c>
      <c r="I105" s="39" t="s">
        <v>96</v>
      </c>
      <c r="J105" s="39" t="s">
        <v>95</v>
      </c>
      <c r="K105" s="39" t="s">
        <v>948</v>
      </c>
      <c r="L105" s="39" t="s">
        <v>97</v>
      </c>
      <c r="M105" s="39" t="s">
        <v>150</v>
      </c>
      <c r="N105" s="41">
        <v>45266</v>
      </c>
      <c r="O105" s="41">
        <v>45657</v>
      </c>
    </row>
    <row r="106" spans="1:15" x14ac:dyDescent="0.35">
      <c r="A106" s="39" t="s">
        <v>145</v>
      </c>
      <c r="B106" s="39" t="s">
        <v>344</v>
      </c>
      <c r="C106" s="39" t="s">
        <v>345</v>
      </c>
      <c r="D106" s="39" t="s">
        <v>148</v>
      </c>
      <c r="E106" s="39" t="s">
        <v>149</v>
      </c>
      <c r="F106" s="40">
        <v>44228</v>
      </c>
      <c r="G106" s="39" t="s">
        <v>101</v>
      </c>
      <c r="H106" s="39" t="s">
        <v>106</v>
      </c>
      <c r="I106" s="39" t="s">
        <v>96</v>
      </c>
      <c r="J106" s="39" t="s">
        <v>95</v>
      </c>
      <c r="K106" s="39" t="s">
        <v>948</v>
      </c>
      <c r="L106" s="39" t="s">
        <v>97</v>
      </c>
      <c r="M106" s="39" t="s">
        <v>150</v>
      </c>
      <c r="N106" s="41">
        <v>45266</v>
      </c>
      <c r="O106" s="41">
        <v>45657</v>
      </c>
    </row>
    <row r="107" spans="1:15" x14ac:dyDescent="0.35">
      <c r="A107" s="39" t="s">
        <v>145</v>
      </c>
      <c r="B107" s="39" t="s">
        <v>346</v>
      </c>
      <c r="C107" s="39" t="s">
        <v>347</v>
      </c>
      <c r="D107" s="39" t="s">
        <v>148</v>
      </c>
      <c r="E107" s="39" t="s">
        <v>149</v>
      </c>
      <c r="F107" s="40">
        <v>44228</v>
      </c>
      <c r="G107" s="39" t="s">
        <v>101</v>
      </c>
      <c r="H107" s="39" t="s">
        <v>106</v>
      </c>
      <c r="I107" s="39" t="s">
        <v>96</v>
      </c>
      <c r="J107" s="39" t="s">
        <v>95</v>
      </c>
      <c r="K107" s="39" t="s">
        <v>948</v>
      </c>
      <c r="L107" s="39" t="s">
        <v>97</v>
      </c>
      <c r="M107" s="39" t="s">
        <v>150</v>
      </c>
      <c r="N107" s="41">
        <v>45266</v>
      </c>
      <c r="O107" s="41">
        <v>45657</v>
      </c>
    </row>
    <row r="108" spans="1:15" x14ac:dyDescent="0.35">
      <c r="A108" s="39" t="s">
        <v>145</v>
      </c>
      <c r="B108" s="39" t="s">
        <v>348</v>
      </c>
      <c r="C108" s="39" t="s">
        <v>349</v>
      </c>
      <c r="D108" s="39" t="s">
        <v>148</v>
      </c>
      <c r="E108" s="39" t="s">
        <v>149</v>
      </c>
      <c r="F108" s="40">
        <v>44228</v>
      </c>
      <c r="G108" s="39" t="s">
        <v>101</v>
      </c>
      <c r="H108" s="39" t="s">
        <v>106</v>
      </c>
      <c r="I108" s="39" t="s">
        <v>96</v>
      </c>
      <c r="J108" s="39" t="s">
        <v>95</v>
      </c>
      <c r="K108" s="39" t="s">
        <v>948</v>
      </c>
      <c r="L108" s="39" t="s">
        <v>97</v>
      </c>
      <c r="M108" s="39" t="s">
        <v>150</v>
      </c>
      <c r="N108" s="41">
        <v>45266</v>
      </c>
      <c r="O108" s="41">
        <v>45657</v>
      </c>
    </row>
    <row r="109" spans="1:15" x14ac:dyDescent="0.35">
      <c r="A109" s="39" t="s">
        <v>145</v>
      </c>
      <c r="B109" s="39" t="s">
        <v>350</v>
      </c>
      <c r="C109" s="39" t="s">
        <v>351</v>
      </c>
      <c r="D109" s="39" t="s">
        <v>148</v>
      </c>
      <c r="E109" s="39" t="s">
        <v>149</v>
      </c>
      <c r="F109" s="40">
        <v>44228</v>
      </c>
      <c r="G109" s="39" t="s">
        <v>101</v>
      </c>
      <c r="H109" s="39" t="s">
        <v>106</v>
      </c>
      <c r="I109" s="39" t="s">
        <v>96</v>
      </c>
      <c r="J109" s="39" t="s">
        <v>95</v>
      </c>
      <c r="K109" s="39" t="s">
        <v>948</v>
      </c>
      <c r="L109" s="39" t="s">
        <v>97</v>
      </c>
      <c r="M109" s="39" t="s">
        <v>150</v>
      </c>
      <c r="N109" s="41">
        <v>45266</v>
      </c>
      <c r="O109" s="41">
        <v>45657</v>
      </c>
    </row>
    <row r="110" spans="1:15" x14ac:dyDescent="0.35">
      <c r="A110" s="39" t="s">
        <v>145</v>
      </c>
      <c r="B110" s="39" t="s">
        <v>352</v>
      </c>
      <c r="C110" s="39" t="s">
        <v>353</v>
      </c>
      <c r="D110" s="39" t="s">
        <v>148</v>
      </c>
      <c r="E110" s="39" t="s">
        <v>149</v>
      </c>
      <c r="F110" s="40">
        <v>44228</v>
      </c>
      <c r="G110" s="39" t="s">
        <v>101</v>
      </c>
      <c r="H110" s="39" t="s">
        <v>106</v>
      </c>
      <c r="I110" s="39" t="s">
        <v>96</v>
      </c>
      <c r="J110" s="39" t="s">
        <v>95</v>
      </c>
      <c r="K110" s="39" t="s">
        <v>948</v>
      </c>
      <c r="L110" s="39" t="s">
        <v>97</v>
      </c>
      <c r="M110" s="39" t="s">
        <v>150</v>
      </c>
      <c r="N110" s="41">
        <v>45266</v>
      </c>
      <c r="O110" s="41">
        <v>45657</v>
      </c>
    </row>
    <row r="111" spans="1:15" x14ac:dyDescent="0.35">
      <c r="A111" s="39" t="s">
        <v>145</v>
      </c>
      <c r="B111" s="39" t="s">
        <v>354</v>
      </c>
      <c r="C111" s="39" t="s">
        <v>355</v>
      </c>
      <c r="D111" s="39" t="s">
        <v>148</v>
      </c>
      <c r="E111" s="39" t="s">
        <v>149</v>
      </c>
      <c r="F111" s="40">
        <v>44228</v>
      </c>
      <c r="G111" s="39" t="s">
        <v>101</v>
      </c>
      <c r="H111" s="39" t="s">
        <v>106</v>
      </c>
      <c r="I111" s="39" t="s">
        <v>96</v>
      </c>
      <c r="J111" s="39" t="s">
        <v>95</v>
      </c>
      <c r="K111" s="39" t="s">
        <v>948</v>
      </c>
      <c r="L111" s="39" t="s">
        <v>97</v>
      </c>
      <c r="M111" s="39" t="s">
        <v>150</v>
      </c>
      <c r="N111" s="41">
        <v>45266</v>
      </c>
      <c r="O111" s="41">
        <v>45657</v>
      </c>
    </row>
    <row r="112" spans="1:15" x14ac:dyDescent="0.35">
      <c r="A112" s="39" t="s">
        <v>145</v>
      </c>
      <c r="B112" s="39" t="s">
        <v>356</v>
      </c>
      <c r="C112" s="39" t="s">
        <v>357</v>
      </c>
      <c r="D112" s="39" t="s">
        <v>148</v>
      </c>
      <c r="E112" s="39" t="s">
        <v>149</v>
      </c>
      <c r="F112" s="40">
        <v>44228</v>
      </c>
      <c r="G112" s="39" t="s">
        <v>101</v>
      </c>
      <c r="H112" s="39" t="s">
        <v>106</v>
      </c>
      <c r="I112" s="39" t="s">
        <v>96</v>
      </c>
      <c r="J112" s="39" t="s">
        <v>95</v>
      </c>
      <c r="K112" s="39" t="s">
        <v>948</v>
      </c>
      <c r="L112" s="39" t="s">
        <v>97</v>
      </c>
      <c r="M112" s="39" t="s">
        <v>150</v>
      </c>
      <c r="N112" s="41">
        <v>45266</v>
      </c>
      <c r="O112" s="41">
        <v>45657</v>
      </c>
    </row>
    <row r="113" spans="1:15" x14ac:dyDescent="0.35">
      <c r="A113" s="39" t="s">
        <v>145</v>
      </c>
      <c r="B113" s="39" t="s">
        <v>358</v>
      </c>
      <c r="C113" s="39" t="s">
        <v>359</v>
      </c>
      <c r="D113" s="39" t="s">
        <v>148</v>
      </c>
      <c r="E113" s="39" t="s">
        <v>149</v>
      </c>
      <c r="F113" s="40">
        <v>44228</v>
      </c>
      <c r="G113" s="39" t="s">
        <v>101</v>
      </c>
      <c r="H113" s="39" t="s">
        <v>106</v>
      </c>
      <c r="I113" s="39" t="s">
        <v>96</v>
      </c>
      <c r="J113" s="39" t="s">
        <v>95</v>
      </c>
      <c r="K113" s="39" t="s">
        <v>948</v>
      </c>
      <c r="L113" s="39" t="s">
        <v>97</v>
      </c>
      <c r="M113" s="39" t="s">
        <v>150</v>
      </c>
      <c r="N113" s="41">
        <v>45266</v>
      </c>
      <c r="O113" s="41">
        <v>45657</v>
      </c>
    </row>
    <row r="114" spans="1:15" x14ac:dyDescent="0.35">
      <c r="A114" s="39" t="s">
        <v>145</v>
      </c>
      <c r="B114" s="39" t="s">
        <v>360</v>
      </c>
      <c r="C114" s="39" t="s">
        <v>361</v>
      </c>
      <c r="D114" s="39" t="s">
        <v>148</v>
      </c>
      <c r="E114" s="39" t="s">
        <v>149</v>
      </c>
      <c r="F114" s="40">
        <v>44228</v>
      </c>
      <c r="G114" s="39" t="s">
        <v>101</v>
      </c>
      <c r="H114" s="39" t="s">
        <v>106</v>
      </c>
      <c r="I114" s="39" t="s">
        <v>96</v>
      </c>
      <c r="J114" s="39" t="s">
        <v>95</v>
      </c>
      <c r="K114" s="39" t="s">
        <v>948</v>
      </c>
      <c r="L114" s="39" t="s">
        <v>97</v>
      </c>
      <c r="M114" s="39" t="s">
        <v>150</v>
      </c>
      <c r="N114" s="41">
        <v>45266</v>
      </c>
      <c r="O114" s="41">
        <v>45657</v>
      </c>
    </row>
    <row r="115" spans="1:15" x14ac:dyDescent="0.35">
      <c r="A115" s="39" t="s">
        <v>145</v>
      </c>
      <c r="B115" s="39" t="s">
        <v>362</v>
      </c>
      <c r="C115" s="39" t="s">
        <v>363</v>
      </c>
      <c r="D115" s="39" t="s">
        <v>148</v>
      </c>
      <c r="E115" s="39" t="s">
        <v>149</v>
      </c>
      <c r="F115" s="40">
        <v>44228</v>
      </c>
      <c r="G115" s="39" t="s">
        <v>101</v>
      </c>
      <c r="H115" s="39" t="s">
        <v>106</v>
      </c>
      <c r="I115" s="39" t="s">
        <v>96</v>
      </c>
      <c r="J115" s="39" t="s">
        <v>95</v>
      </c>
      <c r="K115" s="39" t="s">
        <v>948</v>
      </c>
      <c r="L115" s="39" t="s">
        <v>97</v>
      </c>
      <c r="M115" s="39" t="s">
        <v>150</v>
      </c>
      <c r="N115" s="41">
        <v>45266</v>
      </c>
      <c r="O115" s="41">
        <v>45657</v>
      </c>
    </row>
    <row r="116" spans="1:15" x14ac:dyDescent="0.35">
      <c r="A116" s="39" t="s">
        <v>145</v>
      </c>
      <c r="B116" s="39" t="s">
        <v>364</v>
      </c>
      <c r="C116" s="39" t="s">
        <v>365</v>
      </c>
      <c r="D116" s="39" t="s">
        <v>148</v>
      </c>
      <c r="E116" s="39" t="s">
        <v>149</v>
      </c>
      <c r="F116" s="40">
        <v>44228</v>
      </c>
      <c r="G116" s="39" t="s">
        <v>101</v>
      </c>
      <c r="H116" s="39" t="s">
        <v>106</v>
      </c>
      <c r="I116" s="39" t="s">
        <v>96</v>
      </c>
      <c r="J116" s="39" t="s">
        <v>95</v>
      </c>
      <c r="K116" s="39" t="s">
        <v>948</v>
      </c>
      <c r="L116" s="39" t="s">
        <v>97</v>
      </c>
      <c r="M116" s="39" t="s">
        <v>150</v>
      </c>
      <c r="N116" s="41">
        <v>45266</v>
      </c>
      <c r="O116" s="41">
        <v>45657</v>
      </c>
    </row>
    <row r="117" spans="1:15" x14ac:dyDescent="0.35">
      <c r="A117" s="39" t="s">
        <v>145</v>
      </c>
      <c r="B117" s="39" t="s">
        <v>366</v>
      </c>
      <c r="C117" s="39" t="s">
        <v>367</v>
      </c>
      <c r="D117" s="39" t="s">
        <v>148</v>
      </c>
      <c r="E117" s="39" t="s">
        <v>149</v>
      </c>
      <c r="F117" s="40">
        <v>44228</v>
      </c>
      <c r="G117" s="39" t="s">
        <v>101</v>
      </c>
      <c r="H117" s="39" t="s">
        <v>106</v>
      </c>
      <c r="I117" s="39" t="s">
        <v>96</v>
      </c>
      <c r="J117" s="39" t="s">
        <v>95</v>
      </c>
      <c r="K117" s="39" t="s">
        <v>948</v>
      </c>
      <c r="L117" s="39" t="s">
        <v>97</v>
      </c>
      <c r="M117" s="39" t="s">
        <v>150</v>
      </c>
      <c r="N117" s="41">
        <v>45266</v>
      </c>
      <c r="O117" s="41">
        <v>45657</v>
      </c>
    </row>
    <row r="118" spans="1:15" x14ac:dyDescent="0.35">
      <c r="A118" s="39" t="s">
        <v>145</v>
      </c>
      <c r="B118" s="39" t="s">
        <v>368</v>
      </c>
      <c r="C118" s="39" t="s">
        <v>369</v>
      </c>
      <c r="D118" s="39" t="s">
        <v>148</v>
      </c>
      <c r="E118" s="39" t="s">
        <v>149</v>
      </c>
      <c r="F118" s="40">
        <v>44228</v>
      </c>
      <c r="G118" s="39" t="s">
        <v>101</v>
      </c>
      <c r="H118" s="39" t="s">
        <v>106</v>
      </c>
      <c r="I118" s="39" t="s">
        <v>96</v>
      </c>
      <c r="J118" s="39" t="s">
        <v>95</v>
      </c>
      <c r="K118" s="39" t="s">
        <v>948</v>
      </c>
      <c r="L118" s="39" t="s">
        <v>97</v>
      </c>
      <c r="M118" s="39" t="s">
        <v>150</v>
      </c>
      <c r="N118" s="41">
        <v>45266</v>
      </c>
      <c r="O118" s="41">
        <v>45657</v>
      </c>
    </row>
    <row r="119" spans="1:15" x14ac:dyDescent="0.35">
      <c r="A119" s="39" t="s">
        <v>145</v>
      </c>
      <c r="B119" s="39" t="s">
        <v>370</v>
      </c>
      <c r="C119" s="39" t="s">
        <v>371</v>
      </c>
      <c r="D119" s="39" t="s">
        <v>148</v>
      </c>
      <c r="E119" s="39" t="s">
        <v>149</v>
      </c>
      <c r="F119" s="40">
        <v>44228</v>
      </c>
      <c r="G119" s="39" t="s">
        <v>101</v>
      </c>
      <c r="H119" s="39" t="s">
        <v>106</v>
      </c>
      <c r="I119" s="39" t="s">
        <v>96</v>
      </c>
      <c r="J119" s="39" t="s">
        <v>95</v>
      </c>
      <c r="K119" s="39" t="s">
        <v>948</v>
      </c>
      <c r="L119" s="39" t="s">
        <v>97</v>
      </c>
      <c r="M119" s="39" t="s">
        <v>150</v>
      </c>
      <c r="N119" s="41">
        <v>45266</v>
      </c>
      <c r="O119" s="41">
        <v>45657</v>
      </c>
    </row>
    <row r="120" spans="1:15" x14ac:dyDescent="0.35">
      <c r="A120" s="39" t="s">
        <v>145</v>
      </c>
      <c r="B120" s="39" t="s">
        <v>372</v>
      </c>
      <c r="C120" s="39" t="s">
        <v>373</v>
      </c>
      <c r="D120" s="39" t="s">
        <v>148</v>
      </c>
      <c r="E120" s="39" t="s">
        <v>149</v>
      </c>
      <c r="F120" s="40">
        <v>44228</v>
      </c>
      <c r="G120" s="39" t="s">
        <v>101</v>
      </c>
      <c r="H120" s="39" t="s">
        <v>106</v>
      </c>
      <c r="I120" s="39" t="s">
        <v>96</v>
      </c>
      <c r="J120" s="39" t="s">
        <v>95</v>
      </c>
      <c r="K120" s="39" t="s">
        <v>948</v>
      </c>
      <c r="L120" s="39" t="s">
        <v>97</v>
      </c>
      <c r="M120" s="39" t="s">
        <v>150</v>
      </c>
      <c r="N120" s="41">
        <v>45266</v>
      </c>
      <c r="O120" s="41">
        <v>45657</v>
      </c>
    </row>
    <row r="121" spans="1:15" x14ac:dyDescent="0.35">
      <c r="A121" s="39" t="s">
        <v>145</v>
      </c>
      <c r="B121" s="39" t="s">
        <v>374</v>
      </c>
      <c r="C121" s="39" t="s">
        <v>375</v>
      </c>
      <c r="D121" s="39" t="s">
        <v>148</v>
      </c>
      <c r="E121" s="39" t="s">
        <v>149</v>
      </c>
      <c r="F121" s="40">
        <v>44228</v>
      </c>
      <c r="G121" s="39" t="s">
        <v>101</v>
      </c>
      <c r="H121" s="39" t="s">
        <v>106</v>
      </c>
      <c r="I121" s="39" t="s">
        <v>96</v>
      </c>
      <c r="J121" s="39" t="s">
        <v>95</v>
      </c>
      <c r="K121" s="39" t="s">
        <v>948</v>
      </c>
      <c r="L121" s="39" t="s">
        <v>97</v>
      </c>
      <c r="M121" s="39" t="s">
        <v>150</v>
      </c>
      <c r="N121" s="41">
        <v>45266</v>
      </c>
      <c r="O121" s="41">
        <v>45657</v>
      </c>
    </row>
    <row r="122" spans="1:15" x14ac:dyDescent="0.35">
      <c r="A122" s="39" t="s">
        <v>145</v>
      </c>
      <c r="B122" s="39" t="s">
        <v>376</v>
      </c>
      <c r="C122" s="39" t="s">
        <v>377</v>
      </c>
      <c r="D122" s="39" t="s">
        <v>148</v>
      </c>
      <c r="E122" s="39" t="s">
        <v>149</v>
      </c>
      <c r="F122" s="40">
        <v>44228</v>
      </c>
      <c r="G122" s="39" t="s">
        <v>101</v>
      </c>
      <c r="H122" s="39" t="s">
        <v>106</v>
      </c>
      <c r="I122" s="39" t="s">
        <v>96</v>
      </c>
      <c r="J122" s="39" t="s">
        <v>95</v>
      </c>
      <c r="K122" s="39" t="s">
        <v>948</v>
      </c>
      <c r="L122" s="39" t="s">
        <v>97</v>
      </c>
      <c r="M122" s="39" t="s">
        <v>150</v>
      </c>
      <c r="N122" s="41">
        <v>45266</v>
      </c>
      <c r="O122" s="41">
        <v>45657</v>
      </c>
    </row>
    <row r="123" spans="1:15" x14ac:dyDescent="0.35">
      <c r="A123" s="39" t="s">
        <v>145</v>
      </c>
      <c r="B123" s="39" t="s">
        <v>378</v>
      </c>
      <c r="C123" s="39" t="s">
        <v>379</v>
      </c>
      <c r="D123" s="39" t="s">
        <v>148</v>
      </c>
      <c r="E123" s="39" t="s">
        <v>149</v>
      </c>
      <c r="F123" s="40">
        <v>44228</v>
      </c>
      <c r="G123" s="39" t="s">
        <v>101</v>
      </c>
      <c r="H123" s="39" t="s">
        <v>106</v>
      </c>
      <c r="I123" s="39" t="s">
        <v>96</v>
      </c>
      <c r="J123" s="39" t="s">
        <v>95</v>
      </c>
      <c r="K123" s="39" t="s">
        <v>948</v>
      </c>
      <c r="L123" s="39" t="s">
        <v>97</v>
      </c>
      <c r="M123" s="39" t="s">
        <v>150</v>
      </c>
      <c r="N123" s="41">
        <v>45266</v>
      </c>
      <c r="O123" s="41">
        <v>45657</v>
      </c>
    </row>
    <row r="124" spans="1:15" x14ac:dyDescent="0.35">
      <c r="A124" s="39" t="s">
        <v>145</v>
      </c>
      <c r="B124" s="39" t="s">
        <v>380</v>
      </c>
      <c r="C124" s="39" t="s">
        <v>381</v>
      </c>
      <c r="D124" s="39" t="s">
        <v>148</v>
      </c>
      <c r="E124" s="39" t="s">
        <v>149</v>
      </c>
      <c r="F124" s="40">
        <v>44228</v>
      </c>
      <c r="G124" s="39" t="s">
        <v>101</v>
      </c>
      <c r="H124" s="39" t="s">
        <v>106</v>
      </c>
      <c r="I124" s="39" t="s">
        <v>96</v>
      </c>
      <c r="J124" s="39" t="s">
        <v>95</v>
      </c>
      <c r="K124" s="39" t="s">
        <v>948</v>
      </c>
      <c r="L124" s="39" t="s">
        <v>97</v>
      </c>
      <c r="M124" s="39" t="s">
        <v>150</v>
      </c>
      <c r="N124" s="41">
        <v>45266</v>
      </c>
      <c r="O124" s="41">
        <v>45657</v>
      </c>
    </row>
    <row r="125" spans="1:15" x14ac:dyDescent="0.35">
      <c r="A125" s="39" t="s">
        <v>145</v>
      </c>
      <c r="B125" s="39" t="s">
        <v>382</v>
      </c>
      <c r="C125" s="39" t="s">
        <v>383</v>
      </c>
      <c r="D125" s="39" t="s">
        <v>148</v>
      </c>
      <c r="E125" s="39" t="s">
        <v>149</v>
      </c>
      <c r="F125" s="40">
        <v>44228</v>
      </c>
      <c r="G125" s="39" t="s">
        <v>101</v>
      </c>
      <c r="H125" s="39" t="s">
        <v>106</v>
      </c>
      <c r="I125" s="39" t="s">
        <v>96</v>
      </c>
      <c r="J125" s="39" t="s">
        <v>95</v>
      </c>
      <c r="K125" s="39" t="s">
        <v>948</v>
      </c>
      <c r="L125" s="39" t="s">
        <v>97</v>
      </c>
      <c r="M125" s="39" t="s">
        <v>150</v>
      </c>
      <c r="N125" s="41">
        <v>45266</v>
      </c>
      <c r="O125" s="41">
        <v>45657</v>
      </c>
    </row>
    <row r="126" spans="1:15" x14ac:dyDescent="0.35">
      <c r="A126" s="39" t="s">
        <v>145</v>
      </c>
      <c r="B126" s="39" t="s">
        <v>384</v>
      </c>
      <c r="C126" s="39" t="s">
        <v>385</v>
      </c>
      <c r="D126" s="39" t="s">
        <v>148</v>
      </c>
      <c r="E126" s="39" t="s">
        <v>149</v>
      </c>
      <c r="F126" s="40">
        <v>44228</v>
      </c>
      <c r="G126" s="39" t="s">
        <v>101</v>
      </c>
      <c r="H126" s="39" t="s">
        <v>106</v>
      </c>
      <c r="I126" s="39" t="s">
        <v>96</v>
      </c>
      <c r="J126" s="39" t="s">
        <v>95</v>
      </c>
      <c r="K126" s="39" t="s">
        <v>948</v>
      </c>
      <c r="L126" s="39" t="s">
        <v>97</v>
      </c>
      <c r="M126" s="39" t="s">
        <v>150</v>
      </c>
      <c r="N126" s="41">
        <v>45266</v>
      </c>
      <c r="O126" s="41">
        <v>45657</v>
      </c>
    </row>
    <row r="127" spans="1:15" x14ac:dyDescent="0.35">
      <c r="A127" s="39" t="s">
        <v>145</v>
      </c>
      <c r="B127" s="39" t="s">
        <v>386</v>
      </c>
      <c r="C127" s="39" t="s">
        <v>387</v>
      </c>
      <c r="D127" s="39" t="s">
        <v>148</v>
      </c>
      <c r="E127" s="39" t="s">
        <v>149</v>
      </c>
      <c r="F127" s="40">
        <v>44228</v>
      </c>
      <c r="G127" s="39" t="s">
        <v>101</v>
      </c>
      <c r="H127" s="39" t="s">
        <v>106</v>
      </c>
      <c r="I127" s="39" t="s">
        <v>96</v>
      </c>
      <c r="J127" s="39" t="s">
        <v>95</v>
      </c>
      <c r="K127" s="39" t="s">
        <v>948</v>
      </c>
      <c r="L127" s="39" t="s">
        <v>97</v>
      </c>
      <c r="M127" s="39" t="s">
        <v>150</v>
      </c>
      <c r="N127" s="41">
        <v>45266</v>
      </c>
      <c r="O127" s="41">
        <v>45657</v>
      </c>
    </row>
    <row r="128" spans="1:15" x14ac:dyDescent="0.35">
      <c r="A128" s="39" t="s">
        <v>145</v>
      </c>
      <c r="B128" s="39" t="s">
        <v>388</v>
      </c>
      <c r="C128" s="39" t="s">
        <v>389</v>
      </c>
      <c r="D128" s="39" t="s">
        <v>148</v>
      </c>
      <c r="E128" s="39" t="s">
        <v>149</v>
      </c>
      <c r="F128" s="40">
        <v>44228</v>
      </c>
      <c r="G128" s="39" t="s">
        <v>101</v>
      </c>
      <c r="H128" s="39" t="s">
        <v>106</v>
      </c>
      <c r="I128" s="39" t="s">
        <v>96</v>
      </c>
      <c r="J128" s="39" t="s">
        <v>95</v>
      </c>
      <c r="K128" s="39" t="s">
        <v>948</v>
      </c>
      <c r="L128" s="39" t="s">
        <v>97</v>
      </c>
      <c r="M128" s="39" t="s">
        <v>150</v>
      </c>
      <c r="N128" s="41">
        <v>45266</v>
      </c>
      <c r="O128" s="41">
        <v>45657</v>
      </c>
    </row>
    <row r="129" spans="1:15" x14ac:dyDescent="0.35">
      <c r="A129" s="39" t="s">
        <v>145</v>
      </c>
      <c r="B129" s="39" t="s">
        <v>390</v>
      </c>
      <c r="C129" s="39" t="s">
        <v>391</v>
      </c>
      <c r="D129" s="39" t="s">
        <v>148</v>
      </c>
      <c r="E129" s="39" t="s">
        <v>149</v>
      </c>
      <c r="F129" s="40">
        <v>44228</v>
      </c>
      <c r="G129" s="39" t="s">
        <v>101</v>
      </c>
      <c r="H129" s="39" t="s">
        <v>106</v>
      </c>
      <c r="I129" s="39" t="s">
        <v>96</v>
      </c>
      <c r="J129" s="39" t="s">
        <v>95</v>
      </c>
      <c r="K129" s="39" t="s">
        <v>948</v>
      </c>
      <c r="L129" s="39" t="s">
        <v>97</v>
      </c>
      <c r="M129" s="39" t="s">
        <v>150</v>
      </c>
      <c r="N129" s="41">
        <v>45266</v>
      </c>
      <c r="O129" s="41">
        <v>45657</v>
      </c>
    </row>
    <row r="130" spans="1:15" x14ac:dyDescent="0.35">
      <c r="A130" s="39" t="s">
        <v>176</v>
      </c>
      <c r="B130" s="39" t="s">
        <v>392</v>
      </c>
      <c r="C130" s="39" t="s">
        <v>397</v>
      </c>
      <c r="D130" s="39" t="s">
        <v>148</v>
      </c>
      <c r="E130" s="39" t="s">
        <v>167</v>
      </c>
      <c r="F130" s="40" t="s">
        <v>402</v>
      </c>
      <c r="G130" s="39" t="s">
        <v>101</v>
      </c>
      <c r="H130" s="39" t="s">
        <v>106</v>
      </c>
      <c r="I130" s="39" t="s">
        <v>96</v>
      </c>
      <c r="J130" s="39" t="s">
        <v>95</v>
      </c>
      <c r="K130" s="39" t="s">
        <v>948</v>
      </c>
      <c r="L130" s="39" t="s">
        <v>97</v>
      </c>
      <c r="M130" s="39" t="s">
        <v>150</v>
      </c>
      <c r="N130" s="41">
        <v>45266</v>
      </c>
      <c r="O130" s="41">
        <v>45657</v>
      </c>
    </row>
    <row r="131" spans="1:15" x14ac:dyDescent="0.35">
      <c r="A131" s="39" t="s">
        <v>176</v>
      </c>
      <c r="B131" s="39" t="s">
        <v>392</v>
      </c>
      <c r="C131" s="39" t="s">
        <v>398</v>
      </c>
      <c r="D131" s="39" t="s">
        <v>148</v>
      </c>
      <c r="E131" s="39" t="s">
        <v>167</v>
      </c>
      <c r="F131" s="40" t="s">
        <v>403</v>
      </c>
      <c r="G131" s="39" t="s">
        <v>101</v>
      </c>
      <c r="H131" s="39" t="s">
        <v>106</v>
      </c>
      <c r="I131" s="39" t="s">
        <v>96</v>
      </c>
      <c r="J131" s="39" t="s">
        <v>95</v>
      </c>
      <c r="K131" s="39" t="s">
        <v>948</v>
      </c>
      <c r="L131" s="39" t="s">
        <v>97</v>
      </c>
      <c r="M131" s="39" t="s">
        <v>150</v>
      </c>
      <c r="N131" s="41">
        <v>45266</v>
      </c>
      <c r="O131" s="41">
        <v>45657</v>
      </c>
    </row>
    <row r="132" spans="1:15" x14ac:dyDescent="0.35">
      <c r="A132" s="39" t="s">
        <v>176</v>
      </c>
      <c r="B132" s="39" t="s">
        <v>392</v>
      </c>
      <c r="C132" s="39" t="s">
        <v>399</v>
      </c>
      <c r="D132" s="39" t="s">
        <v>148</v>
      </c>
      <c r="E132" s="39" t="s">
        <v>167</v>
      </c>
      <c r="F132" s="40" t="s">
        <v>404</v>
      </c>
      <c r="G132" s="39" t="s">
        <v>101</v>
      </c>
      <c r="H132" s="39" t="s">
        <v>106</v>
      </c>
      <c r="I132" s="39" t="s">
        <v>96</v>
      </c>
      <c r="J132" s="39" t="s">
        <v>95</v>
      </c>
      <c r="K132" s="39" t="s">
        <v>948</v>
      </c>
      <c r="L132" s="39" t="s">
        <v>97</v>
      </c>
      <c r="M132" s="39" t="s">
        <v>150</v>
      </c>
      <c r="N132" s="41">
        <v>45266</v>
      </c>
      <c r="O132" s="41">
        <v>45657</v>
      </c>
    </row>
    <row r="133" spans="1:15" x14ac:dyDescent="0.35">
      <c r="A133" s="39" t="s">
        <v>176</v>
      </c>
      <c r="B133" s="39" t="s">
        <v>392</v>
      </c>
      <c r="C133" s="39" t="s">
        <v>400</v>
      </c>
      <c r="D133" s="39" t="s">
        <v>148</v>
      </c>
      <c r="E133" s="39" t="s">
        <v>167</v>
      </c>
      <c r="F133" s="40" t="s">
        <v>405</v>
      </c>
      <c r="G133" s="39" t="s">
        <v>101</v>
      </c>
      <c r="H133" s="39" t="s">
        <v>106</v>
      </c>
      <c r="I133" s="39" t="s">
        <v>96</v>
      </c>
      <c r="J133" s="39" t="s">
        <v>95</v>
      </c>
      <c r="K133" s="39" t="s">
        <v>948</v>
      </c>
      <c r="L133" s="39" t="s">
        <v>97</v>
      </c>
      <c r="M133" s="39" t="s">
        <v>150</v>
      </c>
      <c r="N133" s="41">
        <v>45266</v>
      </c>
      <c r="O133" s="41">
        <v>45657</v>
      </c>
    </row>
    <row r="134" spans="1:15" x14ac:dyDescent="0.35">
      <c r="A134" s="39" t="s">
        <v>176</v>
      </c>
      <c r="B134" s="39" t="s">
        <v>392</v>
      </c>
      <c r="C134" s="39" t="s">
        <v>401</v>
      </c>
      <c r="D134" s="39" t="s">
        <v>148</v>
      </c>
      <c r="E134" s="39" t="s">
        <v>167</v>
      </c>
      <c r="F134" s="40" t="s">
        <v>406</v>
      </c>
      <c r="G134" s="39" t="s">
        <v>101</v>
      </c>
      <c r="H134" s="39" t="s">
        <v>106</v>
      </c>
      <c r="I134" s="39" t="s">
        <v>96</v>
      </c>
      <c r="J134" s="39" t="s">
        <v>95</v>
      </c>
      <c r="K134" s="39" t="s">
        <v>948</v>
      </c>
      <c r="L134" s="39" t="s">
        <v>97</v>
      </c>
      <c r="M134" s="39" t="s">
        <v>150</v>
      </c>
      <c r="N134" s="41">
        <v>45266</v>
      </c>
      <c r="O134" s="41">
        <v>45657</v>
      </c>
    </row>
    <row r="135" spans="1:15" x14ac:dyDescent="0.35">
      <c r="A135" s="39" t="s">
        <v>176</v>
      </c>
      <c r="B135" s="39" t="s">
        <v>394</v>
      </c>
      <c r="C135" s="39" t="s">
        <v>393</v>
      </c>
      <c r="D135" s="39" t="s">
        <v>148</v>
      </c>
      <c r="E135" s="39" t="s">
        <v>167</v>
      </c>
      <c r="F135" s="40" t="s">
        <v>408</v>
      </c>
      <c r="G135" s="39" t="s">
        <v>101</v>
      </c>
      <c r="H135" s="39" t="s">
        <v>106</v>
      </c>
      <c r="I135" s="39" t="s">
        <v>96</v>
      </c>
      <c r="J135" s="39" t="s">
        <v>95</v>
      </c>
      <c r="K135" s="39" t="s">
        <v>948</v>
      </c>
      <c r="L135" s="39" t="s">
        <v>97</v>
      </c>
      <c r="M135" s="39" t="s">
        <v>150</v>
      </c>
      <c r="N135" s="41">
        <v>45266</v>
      </c>
      <c r="O135" s="41">
        <v>45657</v>
      </c>
    </row>
    <row r="136" spans="1:15" x14ac:dyDescent="0.35">
      <c r="A136" s="39" t="s">
        <v>176</v>
      </c>
      <c r="B136" s="39" t="s">
        <v>394</v>
      </c>
      <c r="C136" s="39" t="s">
        <v>407</v>
      </c>
      <c r="D136" s="39" t="s">
        <v>148</v>
      </c>
      <c r="E136" s="39" t="s">
        <v>167</v>
      </c>
      <c r="F136" s="40" t="s">
        <v>409</v>
      </c>
      <c r="G136" s="39" t="s">
        <v>101</v>
      </c>
      <c r="H136" s="39" t="s">
        <v>106</v>
      </c>
      <c r="I136" s="39" t="s">
        <v>96</v>
      </c>
      <c r="J136" s="39" t="s">
        <v>95</v>
      </c>
      <c r="K136" s="39" t="s">
        <v>948</v>
      </c>
      <c r="L136" s="39" t="s">
        <v>97</v>
      </c>
      <c r="M136" s="39" t="s">
        <v>150</v>
      </c>
      <c r="N136" s="41">
        <v>45266</v>
      </c>
      <c r="O136" s="41">
        <v>45657</v>
      </c>
    </row>
    <row r="137" spans="1:15" x14ac:dyDescent="0.35">
      <c r="A137" s="39" t="s">
        <v>176</v>
      </c>
      <c r="B137" s="39" t="s">
        <v>396</v>
      </c>
      <c r="C137" s="39" t="s">
        <v>395</v>
      </c>
      <c r="D137" s="39" t="s">
        <v>148</v>
      </c>
      <c r="E137" s="39" t="s">
        <v>167</v>
      </c>
      <c r="F137" s="40" t="s">
        <v>415</v>
      </c>
      <c r="G137" s="39" t="s">
        <v>101</v>
      </c>
      <c r="H137" s="39" t="s">
        <v>106</v>
      </c>
      <c r="I137" s="39" t="s">
        <v>96</v>
      </c>
      <c r="J137" s="39" t="s">
        <v>95</v>
      </c>
      <c r="K137" s="39" t="s">
        <v>948</v>
      </c>
      <c r="L137" s="39" t="s">
        <v>97</v>
      </c>
      <c r="M137" s="39" t="s">
        <v>150</v>
      </c>
      <c r="N137" s="41">
        <v>45266</v>
      </c>
      <c r="O137" s="41">
        <v>45657</v>
      </c>
    </row>
    <row r="138" spans="1:15" x14ac:dyDescent="0.35">
      <c r="A138" s="39" t="s">
        <v>176</v>
      </c>
      <c r="B138" s="39" t="s">
        <v>396</v>
      </c>
      <c r="C138" s="39" t="s">
        <v>410</v>
      </c>
      <c r="D138" s="39" t="s">
        <v>148</v>
      </c>
      <c r="E138" s="39" t="s">
        <v>167</v>
      </c>
      <c r="F138" s="40" t="s">
        <v>416</v>
      </c>
      <c r="G138" s="39" t="s">
        <v>101</v>
      </c>
      <c r="H138" s="39" t="s">
        <v>106</v>
      </c>
      <c r="I138" s="39" t="s">
        <v>96</v>
      </c>
      <c r="J138" s="39" t="s">
        <v>95</v>
      </c>
      <c r="K138" s="39" t="s">
        <v>948</v>
      </c>
      <c r="L138" s="39" t="s">
        <v>97</v>
      </c>
      <c r="M138" s="39" t="s">
        <v>150</v>
      </c>
      <c r="N138" s="41">
        <v>45266</v>
      </c>
      <c r="O138" s="41">
        <v>45657</v>
      </c>
    </row>
    <row r="139" spans="1:15" x14ac:dyDescent="0.35">
      <c r="A139" s="39" t="s">
        <v>176</v>
      </c>
      <c r="B139" s="39" t="s">
        <v>396</v>
      </c>
      <c r="C139" s="39" t="s">
        <v>411</v>
      </c>
      <c r="D139" s="39" t="s">
        <v>148</v>
      </c>
      <c r="E139" s="39" t="s">
        <v>167</v>
      </c>
      <c r="F139" s="40" t="s">
        <v>417</v>
      </c>
      <c r="G139" s="39" t="s">
        <v>101</v>
      </c>
      <c r="H139" s="39" t="s">
        <v>106</v>
      </c>
      <c r="I139" s="39" t="s">
        <v>96</v>
      </c>
      <c r="J139" s="39" t="s">
        <v>95</v>
      </c>
      <c r="K139" s="39" t="s">
        <v>948</v>
      </c>
      <c r="L139" s="39" t="s">
        <v>97</v>
      </c>
      <c r="M139" s="39" t="s">
        <v>150</v>
      </c>
      <c r="N139" s="41">
        <v>45266</v>
      </c>
      <c r="O139" s="41">
        <v>45657</v>
      </c>
    </row>
    <row r="140" spans="1:15" x14ac:dyDescent="0.35">
      <c r="A140" s="39" t="s">
        <v>176</v>
      </c>
      <c r="B140" s="39" t="s">
        <v>396</v>
      </c>
      <c r="C140" s="39" t="s">
        <v>412</v>
      </c>
      <c r="D140" s="39" t="s">
        <v>148</v>
      </c>
      <c r="E140" s="39" t="s">
        <v>167</v>
      </c>
      <c r="F140" s="40" t="s">
        <v>418</v>
      </c>
      <c r="G140" s="39" t="s">
        <v>101</v>
      </c>
      <c r="H140" s="39" t="s">
        <v>106</v>
      </c>
      <c r="I140" s="39" t="s">
        <v>96</v>
      </c>
      <c r="J140" s="39" t="s">
        <v>95</v>
      </c>
      <c r="K140" s="39" t="s">
        <v>948</v>
      </c>
      <c r="L140" s="39" t="s">
        <v>97</v>
      </c>
      <c r="M140" s="39" t="s">
        <v>150</v>
      </c>
      <c r="N140" s="41">
        <v>45266</v>
      </c>
      <c r="O140" s="41">
        <v>45657</v>
      </c>
    </row>
    <row r="141" spans="1:15" x14ac:dyDescent="0.35">
      <c r="A141" s="39" t="s">
        <v>176</v>
      </c>
      <c r="B141" s="39" t="s">
        <v>396</v>
      </c>
      <c r="C141" s="39" t="s">
        <v>413</v>
      </c>
      <c r="D141" s="39" t="s">
        <v>148</v>
      </c>
      <c r="E141" s="39" t="s">
        <v>167</v>
      </c>
      <c r="F141" s="40" t="s">
        <v>419</v>
      </c>
      <c r="G141" s="39" t="s">
        <v>101</v>
      </c>
      <c r="H141" s="39" t="s">
        <v>106</v>
      </c>
      <c r="I141" s="39" t="s">
        <v>96</v>
      </c>
      <c r="J141" s="39" t="s">
        <v>95</v>
      </c>
      <c r="K141" s="39" t="s">
        <v>948</v>
      </c>
      <c r="L141" s="39" t="s">
        <v>97</v>
      </c>
      <c r="M141" s="39" t="s">
        <v>150</v>
      </c>
      <c r="N141" s="41">
        <v>45266</v>
      </c>
      <c r="O141" s="41">
        <v>45657</v>
      </c>
    </row>
    <row r="142" spans="1:15" x14ac:dyDescent="0.35">
      <c r="A142" s="39" t="s">
        <v>176</v>
      </c>
      <c r="B142" s="39" t="s">
        <v>396</v>
      </c>
      <c r="C142" s="39" t="s">
        <v>414</v>
      </c>
      <c r="D142" s="39" t="s">
        <v>148</v>
      </c>
      <c r="E142" s="39" t="s">
        <v>167</v>
      </c>
      <c r="F142" s="40" t="s">
        <v>420</v>
      </c>
      <c r="G142" s="39" t="s">
        <v>101</v>
      </c>
      <c r="H142" s="39" t="s">
        <v>106</v>
      </c>
      <c r="I142" s="39" t="s">
        <v>96</v>
      </c>
      <c r="J142" s="39" t="s">
        <v>95</v>
      </c>
      <c r="K142" s="39" t="s">
        <v>948</v>
      </c>
      <c r="L142" s="39" t="s">
        <v>97</v>
      </c>
      <c r="M142" s="39" t="s">
        <v>150</v>
      </c>
      <c r="N142" s="41">
        <v>45266</v>
      </c>
      <c r="O142" s="41">
        <v>45657</v>
      </c>
    </row>
    <row r="143" spans="1:15" x14ac:dyDescent="0.35">
      <c r="A143" s="39" t="s">
        <v>176</v>
      </c>
      <c r="B143" s="39" t="s">
        <v>428</v>
      </c>
      <c r="C143" s="39" t="s">
        <v>421</v>
      </c>
      <c r="D143" s="39" t="s">
        <v>148</v>
      </c>
      <c r="E143" s="39" t="s">
        <v>167</v>
      </c>
      <c r="F143" s="40" t="s">
        <v>429</v>
      </c>
      <c r="G143" s="39" t="s">
        <v>101</v>
      </c>
      <c r="H143" s="39" t="s">
        <v>106</v>
      </c>
      <c r="I143" s="39" t="s">
        <v>96</v>
      </c>
      <c r="J143" s="39" t="s">
        <v>95</v>
      </c>
      <c r="K143" s="39" t="s">
        <v>948</v>
      </c>
      <c r="L143" s="39" t="s">
        <v>97</v>
      </c>
      <c r="M143" s="39" t="s">
        <v>150</v>
      </c>
      <c r="N143" s="41">
        <v>45266</v>
      </c>
      <c r="O143" s="41">
        <v>45657</v>
      </c>
    </row>
    <row r="144" spans="1:15" x14ac:dyDescent="0.35">
      <c r="A144" s="39" t="s">
        <v>176</v>
      </c>
      <c r="B144" s="39" t="s">
        <v>428</v>
      </c>
      <c r="C144" s="39" t="s">
        <v>422</v>
      </c>
      <c r="D144" s="39" t="s">
        <v>148</v>
      </c>
      <c r="E144" s="39" t="s">
        <v>167</v>
      </c>
      <c r="F144" s="40" t="s">
        <v>415</v>
      </c>
      <c r="G144" s="39" t="s">
        <v>101</v>
      </c>
      <c r="H144" s="39" t="s">
        <v>106</v>
      </c>
      <c r="I144" s="39" t="s">
        <v>96</v>
      </c>
      <c r="J144" s="39" t="s">
        <v>95</v>
      </c>
      <c r="K144" s="39" t="s">
        <v>948</v>
      </c>
      <c r="L144" s="39" t="s">
        <v>97</v>
      </c>
      <c r="M144" s="39" t="s">
        <v>150</v>
      </c>
      <c r="N144" s="41">
        <v>45266</v>
      </c>
      <c r="O144" s="41">
        <v>45657</v>
      </c>
    </row>
    <row r="145" spans="1:15" x14ac:dyDescent="0.35">
      <c r="A145" s="39" t="s">
        <v>176</v>
      </c>
      <c r="B145" s="39" t="s">
        <v>428</v>
      </c>
      <c r="C145" s="39" t="s">
        <v>423</v>
      </c>
      <c r="D145" s="39" t="s">
        <v>148</v>
      </c>
      <c r="E145" s="39" t="s">
        <v>167</v>
      </c>
      <c r="F145" s="40" t="s">
        <v>416</v>
      </c>
      <c r="G145" s="39" t="s">
        <v>101</v>
      </c>
      <c r="H145" s="39" t="s">
        <v>106</v>
      </c>
      <c r="I145" s="39" t="s">
        <v>96</v>
      </c>
      <c r="J145" s="39" t="s">
        <v>95</v>
      </c>
      <c r="K145" s="39" t="s">
        <v>948</v>
      </c>
      <c r="L145" s="39" t="s">
        <v>97</v>
      </c>
      <c r="M145" s="39" t="s">
        <v>150</v>
      </c>
      <c r="N145" s="41">
        <v>45266</v>
      </c>
      <c r="O145" s="41">
        <v>45657</v>
      </c>
    </row>
    <row r="146" spans="1:15" x14ac:dyDescent="0.35">
      <c r="A146" s="39" t="s">
        <v>176</v>
      </c>
      <c r="B146" s="39" t="s">
        <v>428</v>
      </c>
      <c r="C146" s="39" t="s">
        <v>424</v>
      </c>
      <c r="D146" s="39" t="s">
        <v>148</v>
      </c>
      <c r="E146" s="39" t="s">
        <v>167</v>
      </c>
      <c r="F146" s="40" t="s">
        <v>417</v>
      </c>
      <c r="G146" s="39" t="s">
        <v>101</v>
      </c>
      <c r="H146" s="39" t="s">
        <v>106</v>
      </c>
      <c r="I146" s="39" t="s">
        <v>96</v>
      </c>
      <c r="J146" s="39" t="s">
        <v>95</v>
      </c>
      <c r="K146" s="39" t="s">
        <v>948</v>
      </c>
      <c r="L146" s="39" t="s">
        <v>97</v>
      </c>
      <c r="M146" s="39" t="s">
        <v>150</v>
      </c>
      <c r="N146" s="41">
        <v>45266</v>
      </c>
      <c r="O146" s="41">
        <v>45657</v>
      </c>
    </row>
    <row r="147" spans="1:15" x14ac:dyDescent="0.35">
      <c r="A147" s="39" t="s">
        <v>176</v>
      </c>
      <c r="B147" s="39" t="s">
        <v>428</v>
      </c>
      <c r="C147" s="39" t="s">
        <v>425</v>
      </c>
      <c r="D147" s="39" t="s">
        <v>148</v>
      </c>
      <c r="E147" s="39" t="s">
        <v>167</v>
      </c>
      <c r="F147" s="40" t="s">
        <v>418</v>
      </c>
      <c r="G147" s="39" t="s">
        <v>101</v>
      </c>
      <c r="H147" s="39" t="s">
        <v>106</v>
      </c>
      <c r="I147" s="39" t="s">
        <v>96</v>
      </c>
      <c r="J147" s="39" t="s">
        <v>95</v>
      </c>
      <c r="K147" s="39" t="s">
        <v>948</v>
      </c>
      <c r="L147" s="39" t="s">
        <v>97</v>
      </c>
      <c r="M147" s="39" t="s">
        <v>150</v>
      </c>
      <c r="N147" s="41">
        <v>45266</v>
      </c>
      <c r="O147" s="41">
        <v>45657</v>
      </c>
    </row>
    <row r="148" spans="1:15" x14ac:dyDescent="0.35">
      <c r="A148" s="39" t="s">
        <v>176</v>
      </c>
      <c r="B148" s="39" t="s">
        <v>428</v>
      </c>
      <c r="C148" s="39" t="s">
        <v>426</v>
      </c>
      <c r="D148" s="39" t="s">
        <v>148</v>
      </c>
      <c r="E148" s="39" t="s">
        <v>167</v>
      </c>
      <c r="F148" s="40" t="s">
        <v>419</v>
      </c>
      <c r="G148" s="39" t="s">
        <v>101</v>
      </c>
      <c r="H148" s="39" t="s">
        <v>106</v>
      </c>
      <c r="I148" s="39" t="s">
        <v>96</v>
      </c>
      <c r="J148" s="39" t="s">
        <v>95</v>
      </c>
      <c r="K148" s="39" t="s">
        <v>948</v>
      </c>
      <c r="L148" s="39" t="s">
        <v>97</v>
      </c>
      <c r="M148" s="39" t="s">
        <v>150</v>
      </c>
      <c r="N148" s="41">
        <v>45266</v>
      </c>
      <c r="O148" s="41">
        <v>45657</v>
      </c>
    </row>
    <row r="149" spans="1:15" x14ac:dyDescent="0.35">
      <c r="A149" s="39" t="s">
        <v>176</v>
      </c>
      <c r="B149" s="39" t="s">
        <v>428</v>
      </c>
      <c r="C149" s="39" t="s">
        <v>427</v>
      </c>
      <c r="D149" s="39" t="s">
        <v>148</v>
      </c>
      <c r="E149" s="39" t="s">
        <v>167</v>
      </c>
      <c r="F149" s="40" t="s">
        <v>420</v>
      </c>
      <c r="G149" s="39" t="s">
        <v>101</v>
      </c>
      <c r="H149" s="39" t="s">
        <v>106</v>
      </c>
      <c r="I149" s="39" t="s">
        <v>96</v>
      </c>
      <c r="J149" s="39" t="s">
        <v>95</v>
      </c>
      <c r="K149" s="39" t="s">
        <v>948</v>
      </c>
      <c r="L149" s="39" t="s">
        <v>97</v>
      </c>
      <c r="M149" s="39" t="s">
        <v>150</v>
      </c>
      <c r="N149" s="41">
        <v>45266</v>
      </c>
      <c r="O149" s="41">
        <v>45657</v>
      </c>
    </row>
    <row r="150" spans="1:15" x14ac:dyDescent="0.35">
      <c r="A150" s="39" t="s">
        <v>431</v>
      </c>
      <c r="B150" s="39" t="s">
        <v>145</v>
      </c>
      <c r="C150" s="39" t="s">
        <v>432</v>
      </c>
      <c r="D150" s="39" t="s">
        <v>148</v>
      </c>
      <c r="E150" s="39" t="s">
        <v>167</v>
      </c>
      <c r="F150" s="40" t="s">
        <v>429</v>
      </c>
      <c r="G150" s="39" t="s">
        <v>101</v>
      </c>
      <c r="H150" s="39" t="s">
        <v>106</v>
      </c>
      <c r="I150" s="39" t="s">
        <v>96</v>
      </c>
      <c r="J150" s="39" t="s">
        <v>95</v>
      </c>
      <c r="K150" s="39" t="s">
        <v>948</v>
      </c>
      <c r="L150" s="39" t="s">
        <v>97</v>
      </c>
      <c r="M150" s="39" t="s">
        <v>150</v>
      </c>
      <c r="N150" s="41">
        <v>45266</v>
      </c>
      <c r="O150" s="41">
        <v>45657</v>
      </c>
    </row>
    <row r="151" spans="1:15" x14ac:dyDescent="0.35">
      <c r="A151" s="39" t="s">
        <v>431</v>
      </c>
      <c r="B151" s="39" t="s">
        <v>145</v>
      </c>
      <c r="C151" s="39" t="s">
        <v>433</v>
      </c>
      <c r="D151" s="39" t="s">
        <v>148</v>
      </c>
      <c r="E151" s="39" t="s">
        <v>167</v>
      </c>
      <c r="F151" s="40" t="s">
        <v>415</v>
      </c>
      <c r="G151" s="39" t="s">
        <v>101</v>
      </c>
      <c r="H151" s="39" t="s">
        <v>106</v>
      </c>
      <c r="I151" s="39" t="s">
        <v>96</v>
      </c>
      <c r="J151" s="39" t="s">
        <v>95</v>
      </c>
      <c r="K151" s="39" t="s">
        <v>948</v>
      </c>
      <c r="L151" s="39" t="s">
        <v>97</v>
      </c>
      <c r="M151" s="39" t="s">
        <v>150</v>
      </c>
      <c r="N151" s="41">
        <v>45266</v>
      </c>
      <c r="O151" s="41">
        <v>45657</v>
      </c>
    </row>
    <row r="152" spans="1:15" x14ac:dyDescent="0.35">
      <c r="A152" s="39" t="s">
        <v>431</v>
      </c>
      <c r="B152" s="39" t="s">
        <v>145</v>
      </c>
      <c r="C152" s="39" t="s">
        <v>434</v>
      </c>
      <c r="D152" s="39" t="s">
        <v>148</v>
      </c>
      <c r="E152" s="39" t="s">
        <v>167</v>
      </c>
      <c r="F152" s="40" t="s">
        <v>416</v>
      </c>
      <c r="G152" s="39" t="s">
        <v>101</v>
      </c>
      <c r="H152" s="39" t="s">
        <v>106</v>
      </c>
      <c r="I152" s="39" t="s">
        <v>96</v>
      </c>
      <c r="J152" s="39" t="s">
        <v>95</v>
      </c>
      <c r="K152" s="39" t="s">
        <v>948</v>
      </c>
      <c r="L152" s="39" t="s">
        <v>97</v>
      </c>
      <c r="M152" s="39" t="s">
        <v>150</v>
      </c>
      <c r="N152" s="41">
        <v>45266</v>
      </c>
      <c r="O152" s="41">
        <v>45657</v>
      </c>
    </row>
    <row r="153" spans="1:15" x14ac:dyDescent="0.35">
      <c r="A153" s="39" t="s">
        <v>431</v>
      </c>
      <c r="B153" s="39" t="s">
        <v>145</v>
      </c>
      <c r="C153" s="39" t="s">
        <v>435</v>
      </c>
      <c r="D153" s="39" t="s">
        <v>148</v>
      </c>
      <c r="E153" s="39" t="s">
        <v>167</v>
      </c>
      <c r="F153" s="40" t="s">
        <v>417</v>
      </c>
      <c r="G153" s="39" t="s">
        <v>101</v>
      </c>
      <c r="H153" s="39" t="s">
        <v>106</v>
      </c>
      <c r="I153" s="39" t="s">
        <v>96</v>
      </c>
      <c r="J153" s="39" t="s">
        <v>95</v>
      </c>
      <c r="K153" s="39" t="s">
        <v>948</v>
      </c>
      <c r="L153" s="39" t="s">
        <v>97</v>
      </c>
      <c r="M153" s="39" t="s">
        <v>150</v>
      </c>
      <c r="N153" s="41">
        <v>45266</v>
      </c>
      <c r="O153" s="41">
        <v>45657</v>
      </c>
    </row>
    <row r="154" spans="1:15" x14ac:dyDescent="0.35">
      <c r="A154" s="39" t="s">
        <v>431</v>
      </c>
      <c r="B154" s="39" t="s">
        <v>145</v>
      </c>
      <c r="C154" s="39" t="s">
        <v>436</v>
      </c>
      <c r="D154" s="39" t="s">
        <v>148</v>
      </c>
      <c r="E154" s="39" t="s">
        <v>167</v>
      </c>
      <c r="F154" s="40" t="s">
        <v>418</v>
      </c>
      <c r="G154" s="39" t="s">
        <v>101</v>
      </c>
      <c r="H154" s="39" t="s">
        <v>106</v>
      </c>
      <c r="I154" s="39" t="s">
        <v>96</v>
      </c>
      <c r="J154" s="39" t="s">
        <v>95</v>
      </c>
      <c r="K154" s="39" t="s">
        <v>948</v>
      </c>
      <c r="L154" s="39" t="s">
        <v>97</v>
      </c>
      <c r="M154" s="39" t="s">
        <v>150</v>
      </c>
      <c r="N154" s="41">
        <v>45266</v>
      </c>
      <c r="O154" s="41">
        <v>45657</v>
      </c>
    </row>
    <row r="155" spans="1:15" x14ac:dyDescent="0.35">
      <c r="A155" s="39" t="s">
        <v>431</v>
      </c>
      <c r="B155" s="39" t="s">
        <v>145</v>
      </c>
      <c r="C155" s="39" t="s">
        <v>437</v>
      </c>
      <c r="D155" s="39" t="s">
        <v>148</v>
      </c>
      <c r="E155" s="39" t="s">
        <v>167</v>
      </c>
      <c r="F155" s="40" t="s">
        <v>419</v>
      </c>
      <c r="G155" s="39" t="s">
        <v>101</v>
      </c>
      <c r="H155" s="39" t="s">
        <v>106</v>
      </c>
      <c r="I155" s="39" t="s">
        <v>96</v>
      </c>
      <c r="J155" s="39" t="s">
        <v>95</v>
      </c>
      <c r="K155" s="39" t="s">
        <v>948</v>
      </c>
      <c r="L155" s="39" t="s">
        <v>97</v>
      </c>
      <c r="M155" s="39" t="s">
        <v>150</v>
      </c>
      <c r="N155" s="41">
        <v>45266</v>
      </c>
      <c r="O155" s="41">
        <v>45657</v>
      </c>
    </row>
    <row r="156" spans="1:15" x14ac:dyDescent="0.35">
      <c r="A156" s="39" t="s">
        <v>431</v>
      </c>
      <c r="B156" s="39" t="s">
        <v>145</v>
      </c>
      <c r="C156" s="39" t="s">
        <v>438</v>
      </c>
      <c r="D156" s="39" t="s">
        <v>148</v>
      </c>
      <c r="E156" s="39" t="s">
        <v>167</v>
      </c>
      <c r="F156" s="40" t="s">
        <v>420</v>
      </c>
      <c r="G156" s="39" t="s">
        <v>101</v>
      </c>
      <c r="H156" s="39" t="s">
        <v>106</v>
      </c>
      <c r="I156" s="39" t="s">
        <v>96</v>
      </c>
      <c r="J156" s="39" t="s">
        <v>95</v>
      </c>
      <c r="K156" s="39" t="s">
        <v>948</v>
      </c>
      <c r="L156" s="39" t="s">
        <v>97</v>
      </c>
      <c r="M156" s="39" t="s">
        <v>150</v>
      </c>
      <c r="N156" s="41">
        <v>45266</v>
      </c>
      <c r="O156" s="41">
        <v>45657</v>
      </c>
    </row>
    <row r="157" spans="1:15" x14ac:dyDescent="0.35">
      <c r="A157" s="39" t="s">
        <v>431</v>
      </c>
      <c r="B157" s="39" t="s">
        <v>145</v>
      </c>
      <c r="C157" s="39" t="s">
        <v>439</v>
      </c>
      <c r="D157" s="39" t="s">
        <v>148</v>
      </c>
      <c r="E157" s="39" t="s">
        <v>167</v>
      </c>
      <c r="F157" s="40" t="s">
        <v>429</v>
      </c>
      <c r="G157" s="39" t="s">
        <v>101</v>
      </c>
      <c r="H157" s="39" t="s">
        <v>106</v>
      </c>
      <c r="I157" s="39" t="s">
        <v>96</v>
      </c>
      <c r="J157" s="39" t="s">
        <v>95</v>
      </c>
      <c r="K157" s="39" t="s">
        <v>948</v>
      </c>
      <c r="L157" s="39" t="s">
        <v>97</v>
      </c>
      <c r="M157" s="39" t="s">
        <v>150</v>
      </c>
      <c r="N157" s="41">
        <v>45266</v>
      </c>
      <c r="O157" s="41">
        <v>45657</v>
      </c>
    </row>
    <row r="158" spans="1:15" x14ac:dyDescent="0.35">
      <c r="A158" s="39" t="s">
        <v>431</v>
      </c>
      <c r="B158" s="39" t="s">
        <v>145</v>
      </c>
      <c r="C158" s="39" t="s">
        <v>440</v>
      </c>
      <c r="D158" s="39" t="s">
        <v>148</v>
      </c>
      <c r="E158" s="39" t="s">
        <v>167</v>
      </c>
      <c r="F158" s="40" t="s">
        <v>415</v>
      </c>
      <c r="G158" s="39" t="s">
        <v>101</v>
      </c>
      <c r="H158" s="39" t="s">
        <v>106</v>
      </c>
      <c r="I158" s="39" t="s">
        <v>96</v>
      </c>
      <c r="J158" s="39" t="s">
        <v>95</v>
      </c>
      <c r="K158" s="39" t="s">
        <v>948</v>
      </c>
      <c r="L158" s="39" t="s">
        <v>97</v>
      </c>
      <c r="M158" s="39" t="s">
        <v>150</v>
      </c>
      <c r="N158" s="41">
        <v>45266</v>
      </c>
      <c r="O158" s="41">
        <v>45657</v>
      </c>
    </row>
    <row r="159" spans="1:15" x14ac:dyDescent="0.35">
      <c r="A159" s="39" t="s">
        <v>431</v>
      </c>
      <c r="B159" s="39" t="s">
        <v>145</v>
      </c>
      <c r="C159" s="39" t="s">
        <v>441</v>
      </c>
      <c r="D159" s="39" t="s">
        <v>148</v>
      </c>
      <c r="E159" s="39" t="s">
        <v>167</v>
      </c>
      <c r="F159" s="40" t="s">
        <v>416</v>
      </c>
      <c r="G159" s="39" t="s">
        <v>101</v>
      </c>
      <c r="H159" s="39" t="s">
        <v>106</v>
      </c>
      <c r="I159" s="39" t="s">
        <v>96</v>
      </c>
      <c r="J159" s="39" t="s">
        <v>95</v>
      </c>
      <c r="K159" s="39" t="s">
        <v>948</v>
      </c>
      <c r="L159" s="39" t="s">
        <v>97</v>
      </c>
      <c r="M159" s="39" t="s">
        <v>150</v>
      </c>
      <c r="N159" s="41">
        <v>45266</v>
      </c>
      <c r="O159" s="41">
        <v>45657</v>
      </c>
    </row>
    <row r="160" spans="1:15" x14ac:dyDescent="0.35">
      <c r="A160" s="39" t="s">
        <v>431</v>
      </c>
      <c r="B160" s="39" t="s">
        <v>145</v>
      </c>
      <c r="C160" s="39" t="s">
        <v>442</v>
      </c>
      <c r="D160" s="39" t="s">
        <v>148</v>
      </c>
      <c r="E160" s="39" t="s">
        <v>167</v>
      </c>
      <c r="F160" s="40" t="s">
        <v>417</v>
      </c>
      <c r="G160" s="39" t="s">
        <v>101</v>
      </c>
      <c r="H160" s="39" t="s">
        <v>106</v>
      </c>
      <c r="I160" s="39" t="s">
        <v>96</v>
      </c>
      <c r="J160" s="39" t="s">
        <v>95</v>
      </c>
      <c r="K160" s="39" t="s">
        <v>948</v>
      </c>
      <c r="L160" s="39" t="s">
        <v>97</v>
      </c>
      <c r="M160" s="39" t="s">
        <v>150</v>
      </c>
      <c r="N160" s="41">
        <v>45266</v>
      </c>
      <c r="O160" s="41">
        <v>45657</v>
      </c>
    </row>
    <row r="161" spans="1:15" x14ac:dyDescent="0.35">
      <c r="A161" s="39" t="s">
        <v>431</v>
      </c>
      <c r="B161" s="39" t="s">
        <v>145</v>
      </c>
      <c r="C161" s="39" t="s">
        <v>443</v>
      </c>
      <c r="D161" s="39" t="s">
        <v>148</v>
      </c>
      <c r="E161" s="39" t="s">
        <v>167</v>
      </c>
      <c r="F161" s="40" t="s">
        <v>418</v>
      </c>
      <c r="G161" s="39" t="s">
        <v>101</v>
      </c>
      <c r="H161" s="39" t="s">
        <v>106</v>
      </c>
      <c r="I161" s="39" t="s">
        <v>96</v>
      </c>
      <c r="J161" s="39" t="s">
        <v>95</v>
      </c>
      <c r="K161" s="39" t="s">
        <v>948</v>
      </c>
      <c r="L161" s="39" t="s">
        <v>97</v>
      </c>
      <c r="M161" s="39" t="s">
        <v>150</v>
      </c>
      <c r="N161" s="41">
        <v>45266</v>
      </c>
      <c r="O161" s="41">
        <v>45657</v>
      </c>
    </row>
    <row r="162" spans="1:15" x14ac:dyDescent="0.35">
      <c r="A162" s="39" t="s">
        <v>431</v>
      </c>
      <c r="B162" s="39" t="s">
        <v>145</v>
      </c>
      <c r="C162" s="39" t="s">
        <v>444</v>
      </c>
      <c r="D162" s="39" t="s">
        <v>148</v>
      </c>
      <c r="E162" s="39" t="s">
        <v>167</v>
      </c>
      <c r="F162" s="40" t="s">
        <v>419</v>
      </c>
      <c r="G162" s="39" t="s">
        <v>101</v>
      </c>
      <c r="H162" s="39" t="s">
        <v>106</v>
      </c>
      <c r="I162" s="39" t="s">
        <v>96</v>
      </c>
      <c r="J162" s="39" t="s">
        <v>95</v>
      </c>
      <c r="K162" s="39" t="s">
        <v>948</v>
      </c>
      <c r="L162" s="39" t="s">
        <v>97</v>
      </c>
      <c r="M162" s="39" t="s">
        <v>150</v>
      </c>
      <c r="N162" s="41">
        <v>45266</v>
      </c>
      <c r="O162" s="41">
        <v>45657</v>
      </c>
    </row>
    <row r="163" spans="1:15" x14ac:dyDescent="0.35">
      <c r="A163" s="39" t="s">
        <v>431</v>
      </c>
      <c r="B163" s="39" t="s">
        <v>145</v>
      </c>
      <c r="C163" s="39" t="s">
        <v>445</v>
      </c>
      <c r="D163" s="39" t="s">
        <v>148</v>
      </c>
      <c r="E163" s="39" t="s">
        <v>167</v>
      </c>
      <c r="F163" s="40" t="s">
        <v>420</v>
      </c>
      <c r="G163" s="39" t="s">
        <v>101</v>
      </c>
      <c r="H163" s="39" t="s">
        <v>106</v>
      </c>
      <c r="I163" s="39" t="s">
        <v>96</v>
      </c>
      <c r="J163" s="39" t="s">
        <v>95</v>
      </c>
      <c r="K163" s="39" t="s">
        <v>948</v>
      </c>
      <c r="L163" s="39" t="s">
        <v>97</v>
      </c>
      <c r="M163" s="39" t="s">
        <v>150</v>
      </c>
      <c r="N163" s="41">
        <v>45266</v>
      </c>
      <c r="O163" s="41">
        <v>45657</v>
      </c>
    </row>
    <row r="164" spans="1:15" x14ac:dyDescent="0.35">
      <c r="A164" s="39" t="s">
        <v>156</v>
      </c>
      <c r="B164" s="39" t="s">
        <v>145</v>
      </c>
      <c r="C164" s="39" t="s">
        <v>446</v>
      </c>
      <c r="D164" s="39" t="s">
        <v>148</v>
      </c>
      <c r="E164" s="39" t="s">
        <v>167</v>
      </c>
      <c r="F164" s="40" t="s">
        <v>429</v>
      </c>
      <c r="G164" s="39" t="s">
        <v>101</v>
      </c>
      <c r="H164" s="39" t="s">
        <v>106</v>
      </c>
      <c r="I164" s="39" t="s">
        <v>96</v>
      </c>
      <c r="J164" s="39" t="s">
        <v>95</v>
      </c>
      <c r="K164" s="39" t="s">
        <v>948</v>
      </c>
      <c r="L164" s="39" t="s">
        <v>97</v>
      </c>
      <c r="M164" s="39" t="s">
        <v>150</v>
      </c>
      <c r="N164" s="41">
        <v>45266</v>
      </c>
      <c r="O164" s="41">
        <v>45657</v>
      </c>
    </row>
    <row r="165" spans="1:15" x14ac:dyDescent="0.35">
      <c r="A165" s="39" t="s">
        <v>156</v>
      </c>
      <c r="B165" s="39" t="s">
        <v>145</v>
      </c>
      <c r="C165" s="39" t="s">
        <v>447</v>
      </c>
      <c r="D165" s="39" t="s">
        <v>148</v>
      </c>
      <c r="E165" s="39" t="s">
        <v>167</v>
      </c>
      <c r="F165" s="40" t="s">
        <v>415</v>
      </c>
      <c r="G165" s="39" t="s">
        <v>101</v>
      </c>
      <c r="H165" s="39" t="s">
        <v>106</v>
      </c>
      <c r="I165" s="39" t="s">
        <v>96</v>
      </c>
      <c r="J165" s="39" t="s">
        <v>95</v>
      </c>
      <c r="K165" s="39" t="s">
        <v>948</v>
      </c>
      <c r="L165" s="39" t="s">
        <v>97</v>
      </c>
      <c r="M165" s="39" t="s">
        <v>150</v>
      </c>
      <c r="N165" s="41">
        <v>45266</v>
      </c>
      <c r="O165" s="41">
        <v>45657</v>
      </c>
    </row>
    <row r="166" spans="1:15" x14ac:dyDescent="0.35">
      <c r="A166" s="39" t="s">
        <v>156</v>
      </c>
      <c r="B166" s="39" t="s">
        <v>145</v>
      </c>
      <c r="C166" s="39" t="s">
        <v>448</v>
      </c>
      <c r="D166" s="39" t="s">
        <v>148</v>
      </c>
      <c r="E166" s="39" t="s">
        <v>167</v>
      </c>
      <c r="F166" s="40" t="s">
        <v>416</v>
      </c>
      <c r="G166" s="39" t="s">
        <v>101</v>
      </c>
      <c r="H166" s="39" t="s">
        <v>106</v>
      </c>
      <c r="I166" s="39" t="s">
        <v>96</v>
      </c>
      <c r="J166" s="39" t="s">
        <v>95</v>
      </c>
      <c r="K166" s="39" t="s">
        <v>948</v>
      </c>
      <c r="L166" s="39" t="s">
        <v>97</v>
      </c>
      <c r="M166" s="39" t="s">
        <v>150</v>
      </c>
      <c r="N166" s="41">
        <v>45266</v>
      </c>
      <c r="O166" s="41">
        <v>45657</v>
      </c>
    </row>
    <row r="167" spans="1:15" x14ac:dyDescent="0.35">
      <c r="A167" s="39" t="s">
        <v>156</v>
      </c>
      <c r="B167" s="39" t="s">
        <v>145</v>
      </c>
      <c r="C167" s="39" t="s">
        <v>449</v>
      </c>
      <c r="D167" s="39" t="s">
        <v>148</v>
      </c>
      <c r="E167" s="39" t="s">
        <v>167</v>
      </c>
      <c r="F167" s="40" t="s">
        <v>417</v>
      </c>
      <c r="G167" s="39" t="s">
        <v>101</v>
      </c>
      <c r="H167" s="39" t="s">
        <v>106</v>
      </c>
      <c r="I167" s="39" t="s">
        <v>96</v>
      </c>
      <c r="J167" s="39" t="s">
        <v>95</v>
      </c>
      <c r="K167" s="39" t="s">
        <v>948</v>
      </c>
      <c r="L167" s="39" t="s">
        <v>97</v>
      </c>
      <c r="M167" s="39" t="s">
        <v>150</v>
      </c>
      <c r="N167" s="41">
        <v>45266</v>
      </c>
      <c r="O167" s="41">
        <v>45657</v>
      </c>
    </row>
    <row r="168" spans="1:15" x14ac:dyDescent="0.35">
      <c r="A168" s="39" t="s">
        <v>156</v>
      </c>
      <c r="B168" s="39" t="s">
        <v>145</v>
      </c>
      <c r="C168" s="39" t="s">
        <v>450</v>
      </c>
      <c r="D168" s="39" t="s">
        <v>148</v>
      </c>
      <c r="E168" s="39" t="s">
        <v>167</v>
      </c>
      <c r="F168" s="40" t="s">
        <v>418</v>
      </c>
      <c r="G168" s="39" t="s">
        <v>101</v>
      </c>
      <c r="H168" s="39" t="s">
        <v>106</v>
      </c>
      <c r="I168" s="39" t="s">
        <v>96</v>
      </c>
      <c r="J168" s="39" t="s">
        <v>95</v>
      </c>
      <c r="K168" s="39" t="s">
        <v>948</v>
      </c>
      <c r="L168" s="39" t="s">
        <v>97</v>
      </c>
      <c r="M168" s="39" t="s">
        <v>150</v>
      </c>
      <c r="N168" s="41">
        <v>45266</v>
      </c>
      <c r="O168" s="41">
        <v>45657</v>
      </c>
    </row>
    <row r="169" spans="1:15" x14ac:dyDescent="0.35">
      <c r="A169" s="39" t="s">
        <v>156</v>
      </c>
      <c r="B169" s="39" t="s">
        <v>145</v>
      </c>
      <c r="C169" s="39" t="s">
        <v>451</v>
      </c>
      <c r="D169" s="39" t="s">
        <v>148</v>
      </c>
      <c r="E169" s="39" t="s">
        <v>167</v>
      </c>
      <c r="F169" s="40" t="s">
        <v>419</v>
      </c>
      <c r="G169" s="39" t="s">
        <v>101</v>
      </c>
      <c r="H169" s="39" t="s">
        <v>106</v>
      </c>
      <c r="I169" s="39" t="s">
        <v>96</v>
      </c>
      <c r="J169" s="39" t="s">
        <v>95</v>
      </c>
      <c r="K169" s="39" t="s">
        <v>948</v>
      </c>
      <c r="L169" s="39" t="s">
        <v>97</v>
      </c>
      <c r="M169" s="39" t="s">
        <v>150</v>
      </c>
      <c r="N169" s="41">
        <v>45266</v>
      </c>
      <c r="O169" s="41">
        <v>45657</v>
      </c>
    </row>
    <row r="170" spans="1:15" x14ac:dyDescent="0.35">
      <c r="A170" s="39" t="s">
        <v>156</v>
      </c>
      <c r="B170" s="39" t="s">
        <v>145</v>
      </c>
      <c r="C170" s="39" t="s">
        <v>452</v>
      </c>
      <c r="D170" s="39" t="s">
        <v>148</v>
      </c>
      <c r="E170" s="39" t="s">
        <v>167</v>
      </c>
      <c r="F170" s="40" t="s">
        <v>420</v>
      </c>
      <c r="G170" s="39" t="s">
        <v>101</v>
      </c>
      <c r="H170" s="39" t="s">
        <v>106</v>
      </c>
      <c r="I170" s="39" t="s">
        <v>96</v>
      </c>
      <c r="J170" s="39" t="s">
        <v>95</v>
      </c>
      <c r="K170" s="39" t="s">
        <v>948</v>
      </c>
      <c r="L170" s="39" t="s">
        <v>97</v>
      </c>
      <c r="M170" s="39" t="s">
        <v>150</v>
      </c>
      <c r="N170" s="41">
        <v>45266</v>
      </c>
      <c r="O170" s="41">
        <v>45657</v>
      </c>
    </row>
    <row r="171" spans="1:15" x14ac:dyDescent="0.35">
      <c r="A171" s="39" t="s">
        <v>156</v>
      </c>
      <c r="B171" s="39" t="s">
        <v>145</v>
      </c>
      <c r="C171" s="39" t="s">
        <v>453</v>
      </c>
      <c r="D171" s="39" t="s">
        <v>148</v>
      </c>
      <c r="E171" s="39" t="s">
        <v>167</v>
      </c>
      <c r="F171" s="40" t="s">
        <v>429</v>
      </c>
      <c r="G171" s="39" t="s">
        <v>101</v>
      </c>
      <c r="H171" s="39" t="s">
        <v>106</v>
      </c>
      <c r="I171" s="39" t="s">
        <v>96</v>
      </c>
      <c r="J171" s="39" t="s">
        <v>95</v>
      </c>
      <c r="K171" s="39" t="s">
        <v>948</v>
      </c>
      <c r="L171" s="39" t="s">
        <v>97</v>
      </c>
      <c r="M171" s="39" t="s">
        <v>150</v>
      </c>
      <c r="N171" s="41">
        <v>45266</v>
      </c>
      <c r="O171" s="41">
        <v>45657</v>
      </c>
    </row>
    <row r="172" spans="1:15" x14ac:dyDescent="0.35">
      <c r="A172" s="39" t="s">
        <v>156</v>
      </c>
      <c r="B172" s="39" t="s">
        <v>145</v>
      </c>
      <c r="C172" s="39" t="s">
        <v>454</v>
      </c>
      <c r="D172" s="39" t="s">
        <v>148</v>
      </c>
      <c r="E172" s="39" t="s">
        <v>167</v>
      </c>
      <c r="F172" s="40" t="s">
        <v>415</v>
      </c>
      <c r="G172" s="39" t="s">
        <v>101</v>
      </c>
      <c r="H172" s="39" t="s">
        <v>106</v>
      </c>
      <c r="I172" s="39" t="s">
        <v>96</v>
      </c>
      <c r="J172" s="39" t="s">
        <v>95</v>
      </c>
      <c r="K172" s="39" t="s">
        <v>948</v>
      </c>
      <c r="L172" s="39" t="s">
        <v>97</v>
      </c>
      <c r="M172" s="39" t="s">
        <v>150</v>
      </c>
      <c r="N172" s="41">
        <v>45266</v>
      </c>
      <c r="O172" s="41">
        <v>45657</v>
      </c>
    </row>
    <row r="173" spans="1:15" x14ac:dyDescent="0.35">
      <c r="A173" s="39" t="s">
        <v>156</v>
      </c>
      <c r="B173" s="39" t="s">
        <v>145</v>
      </c>
      <c r="C173" s="39" t="s">
        <v>455</v>
      </c>
      <c r="D173" s="39" t="s">
        <v>148</v>
      </c>
      <c r="E173" s="39" t="s">
        <v>167</v>
      </c>
      <c r="F173" s="40" t="s">
        <v>416</v>
      </c>
      <c r="G173" s="39" t="s">
        <v>101</v>
      </c>
      <c r="H173" s="39" t="s">
        <v>106</v>
      </c>
      <c r="I173" s="39" t="s">
        <v>96</v>
      </c>
      <c r="J173" s="39" t="s">
        <v>95</v>
      </c>
      <c r="K173" s="39" t="s">
        <v>948</v>
      </c>
      <c r="L173" s="39" t="s">
        <v>97</v>
      </c>
      <c r="M173" s="39" t="s">
        <v>150</v>
      </c>
      <c r="N173" s="41">
        <v>45266</v>
      </c>
      <c r="O173" s="41">
        <v>45657</v>
      </c>
    </row>
    <row r="174" spans="1:15" x14ac:dyDescent="0.35">
      <c r="A174" s="39" t="s">
        <v>156</v>
      </c>
      <c r="B174" s="39" t="s">
        <v>145</v>
      </c>
      <c r="C174" s="39" t="s">
        <v>456</v>
      </c>
      <c r="D174" s="39" t="s">
        <v>148</v>
      </c>
      <c r="E174" s="39" t="s">
        <v>167</v>
      </c>
      <c r="F174" s="40" t="s">
        <v>417</v>
      </c>
      <c r="G174" s="39" t="s">
        <v>101</v>
      </c>
      <c r="H174" s="39" t="s">
        <v>106</v>
      </c>
      <c r="I174" s="39" t="s">
        <v>96</v>
      </c>
      <c r="J174" s="39" t="s">
        <v>95</v>
      </c>
      <c r="K174" s="39" t="s">
        <v>948</v>
      </c>
      <c r="L174" s="39" t="s">
        <v>97</v>
      </c>
      <c r="M174" s="39" t="s">
        <v>150</v>
      </c>
      <c r="N174" s="41">
        <v>45266</v>
      </c>
      <c r="O174" s="41">
        <v>45657</v>
      </c>
    </row>
    <row r="175" spans="1:15" x14ac:dyDescent="0.35">
      <c r="A175" s="39" t="s">
        <v>156</v>
      </c>
      <c r="B175" s="39" t="s">
        <v>145</v>
      </c>
      <c r="C175" s="39" t="s">
        <v>457</v>
      </c>
      <c r="D175" s="39" t="s">
        <v>148</v>
      </c>
      <c r="E175" s="39" t="s">
        <v>167</v>
      </c>
      <c r="F175" s="40" t="s">
        <v>418</v>
      </c>
      <c r="G175" s="39" t="s">
        <v>101</v>
      </c>
      <c r="H175" s="39" t="s">
        <v>106</v>
      </c>
      <c r="I175" s="39" t="s">
        <v>96</v>
      </c>
      <c r="J175" s="39" t="s">
        <v>95</v>
      </c>
      <c r="K175" s="39" t="s">
        <v>948</v>
      </c>
      <c r="L175" s="39" t="s">
        <v>97</v>
      </c>
      <c r="M175" s="39" t="s">
        <v>150</v>
      </c>
      <c r="N175" s="41">
        <v>45266</v>
      </c>
      <c r="O175" s="41">
        <v>45657</v>
      </c>
    </row>
    <row r="176" spans="1:15" x14ac:dyDescent="0.35">
      <c r="A176" s="39" t="s">
        <v>156</v>
      </c>
      <c r="B176" s="39" t="s">
        <v>145</v>
      </c>
      <c r="C176" s="39" t="s">
        <v>458</v>
      </c>
      <c r="D176" s="39" t="s">
        <v>148</v>
      </c>
      <c r="E176" s="39" t="s">
        <v>167</v>
      </c>
      <c r="F176" s="40" t="s">
        <v>419</v>
      </c>
      <c r="G176" s="39" t="s">
        <v>101</v>
      </c>
      <c r="H176" s="39" t="s">
        <v>106</v>
      </c>
      <c r="I176" s="39" t="s">
        <v>96</v>
      </c>
      <c r="J176" s="39" t="s">
        <v>95</v>
      </c>
      <c r="K176" s="39" t="s">
        <v>948</v>
      </c>
      <c r="L176" s="39" t="s">
        <v>97</v>
      </c>
      <c r="M176" s="39" t="s">
        <v>150</v>
      </c>
      <c r="N176" s="41">
        <v>45266</v>
      </c>
      <c r="O176" s="41">
        <v>45657</v>
      </c>
    </row>
    <row r="177" spans="1:15" x14ac:dyDescent="0.35">
      <c r="A177" s="39" t="s">
        <v>156</v>
      </c>
      <c r="B177" s="39" t="s">
        <v>145</v>
      </c>
      <c r="C177" s="39" t="s">
        <v>459</v>
      </c>
      <c r="D177" s="39" t="s">
        <v>148</v>
      </c>
      <c r="E177" s="39" t="s">
        <v>167</v>
      </c>
      <c r="F177" s="40" t="s">
        <v>420</v>
      </c>
      <c r="G177" s="39" t="s">
        <v>101</v>
      </c>
      <c r="H177" s="39" t="s">
        <v>106</v>
      </c>
      <c r="I177" s="39" t="s">
        <v>96</v>
      </c>
      <c r="J177" s="39" t="s">
        <v>95</v>
      </c>
      <c r="K177" s="39" t="s">
        <v>948</v>
      </c>
      <c r="L177" s="39" t="s">
        <v>97</v>
      </c>
      <c r="M177" s="39" t="s">
        <v>150</v>
      </c>
      <c r="N177" s="41">
        <v>45266</v>
      </c>
      <c r="O177" s="41">
        <v>45657</v>
      </c>
    </row>
    <row r="178" spans="1:15" x14ac:dyDescent="0.35">
      <c r="A178" s="39" t="s">
        <v>461</v>
      </c>
      <c r="B178" s="39" t="s">
        <v>145</v>
      </c>
      <c r="C178" s="39" t="s">
        <v>460</v>
      </c>
      <c r="D178" s="39" t="s">
        <v>148</v>
      </c>
      <c r="E178" s="39" t="s">
        <v>167</v>
      </c>
      <c r="F178" s="40">
        <v>44306</v>
      </c>
      <c r="G178" s="39" t="s">
        <v>101</v>
      </c>
      <c r="H178" s="39" t="s">
        <v>106</v>
      </c>
      <c r="I178" s="39" t="s">
        <v>96</v>
      </c>
      <c r="J178" s="39" t="s">
        <v>95</v>
      </c>
      <c r="K178" s="39" t="s">
        <v>948</v>
      </c>
      <c r="L178" s="39" t="s">
        <v>97</v>
      </c>
      <c r="M178" s="39" t="s">
        <v>150</v>
      </c>
      <c r="N178" s="41">
        <v>45266</v>
      </c>
      <c r="O178" s="41">
        <v>45657</v>
      </c>
    </row>
    <row r="179" spans="1:15" x14ac:dyDescent="0.35">
      <c r="A179" s="39" t="s">
        <v>156</v>
      </c>
      <c r="B179" s="39" t="s">
        <v>430</v>
      </c>
      <c r="C179" s="39" t="s">
        <v>430</v>
      </c>
      <c r="D179" s="39" t="s">
        <v>148</v>
      </c>
      <c r="E179" s="39" t="s">
        <v>149</v>
      </c>
      <c r="F179" s="40">
        <v>44228</v>
      </c>
      <c r="G179" s="39" t="s">
        <v>101</v>
      </c>
      <c r="H179" s="39" t="s">
        <v>106</v>
      </c>
      <c r="I179" s="39" t="s">
        <v>96</v>
      </c>
      <c r="J179" s="39" t="s">
        <v>95</v>
      </c>
      <c r="K179" s="39" t="s">
        <v>948</v>
      </c>
      <c r="L179" s="39" t="s">
        <v>97</v>
      </c>
      <c r="M179" s="39" t="s">
        <v>150</v>
      </c>
      <c r="N179" s="41">
        <v>45266</v>
      </c>
      <c r="O179" s="41">
        <v>45657</v>
      </c>
    </row>
    <row r="180" spans="1:15" x14ac:dyDescent="0.35">
      <c r="A180" s="39" t="s">
        <v>192</v>
      </c>
      <c r="B180" s="39" t="s">
        <v>462</v>
      </c>
      <c r="C180" s="39" t="s">
        <v>462</v>
      </c>
      <c r="D180" s="39" t="s">
        <v>148</v>
      </c>
      <c r="E180" s="39" t="s">
        <v>149</v>
      </c>
      <c r="F180" s="40">
        <v>44228</v>
      </c>
      <c r="G180" s="39" t="s">
        <v>101</v>
      </c>
      <c r="H180" s="39" t="s">
        <v>106</v>
      </c>
      <c r="I180" s="39" t="s">
        <v>96</v>
      </c>
      <c r="J180" s="39" t="s">
        <v>95</v>
      </c>
      <c r="K180" s="39" t="s">
        <v>948</v>
      </c>
      <c r="L180" s="39" t="s">
        <v>97</v>
      </c>
      <c r="M180" s="39" t="s">
        <v>150</v>
      </c>
      <c r="N180" s="41">
        <v>45266</v>
      </c>
      <c r="O180" s="41">
        <v>45657</v>
      </c>
    </row>
    <row r="181" spans="1:15" x14ac:dyDescent="0.35">
      <c r="A181" s="39" t="s">
        <v>214</v>
      </c>
      <c r="B181" s="39" t="s">
        <v>463</v>
      </c>
      <c r="C181" s="39" t="s">
        <v>463</v>
      </c>
      <c r="D181" s="39" t="s">
        <v>148</v>
      </c>
      <c r="E181" s="39" t="s">
        <v>149</v>
      </c>
      <c r="F181" s="40">
        <v>44228</v>
      </c>
      <c r="G181" s="39" t="s">
        <v>101</v>
      </c>
      <c r="H181" s="39" t="s">
        <v>106</v>
      </c>
      <c r="I181" s="39" t="s">
        <v>96</v>
      </c>
      <c r="J181" s="39" t="s">
        <v>95</v>
      </c>
      <c r="K181" s="39" t="s">
        <v>948</v>
      </c>
      <c r="L181" s="39" t="s">
        <v>97</v>
      </c>
      <c r="M181" s="39" t="s">
        <v>150</v>
      </c>
      <c r="N181" s="41">
        <v>45266</v>
      </c>
      <c r="O181" s="41">
        <v>45657</v>
      </c>
    </row>
    <row r="182" spans="1:15" x14ac:dyDescent="0.35">
      <c r="A182" s="39" t="s">
        <v>470</v>
      </c>
      <c r="B182" s="39" t="s">
        <v>464</v>
      </c>
      <c r="C182" s="39" t="s">
        <v>465</v>
      </c>
      <c r="D182" s="39" t="s">
        <v>148</v>
      </c>
      <c r="E182" s="39" t="s">
        <v>167</v>
      </c>
      <c r="F182" s="40" t="s">
        <v>471</v>
      </c>
      <c r="G182" s="39" t="s">
        <v>101</v>
      </c>
      <c r="H182" s="39" t="s">
        <v>106</v>
      </c>
      <c r="I182" s="39" t="s">
        <v>96</v>
      </c>
      <c r="J182" s="39" t="s">
        <v>95</v>
      </c>
      <c r="K182" s="39" t="s">
        <v>948</v>
      </c>
      <c r="L182" s="39" t="s">
        <v>97</v>
      </c>
      <c r="M182" s="39" t="s">
        <v>150</v>
      </c>
      <c r="N182" s="41">
        <v>45266</v>
      </c>
      <c r="O182" s="41">
        <v>45657</v>
      </c>
    </row>
    <row r="183" spans="1:15" x14ac:dyDescent="0.35">
      <c r="A183" s="39" t="s">
        <v>470</v>
      </c>
      <c r="B183" s="39" t="s">
        <v>466</v>
      </c>
      <c r="C183" s="39" t="s">
        <v>467</v>
      </c>
      <c r="D183" s="39" t="s">
        <v>148</v>
      </c>
      <c r="E183" s="39" t="s">
        <v>167</v>
      </c>
      <c r="F183" s="40" t="s">
        <v>471</v>
      </c>
      <c r="G183" s="39" t="s">
        <v>101</v>
      </c>
      <c r="H183" s="39" t="s">
        <v>106</v>
      </c>
      <c r="I183" s="39" t="s">
        <v>96</v>
      </c>
      <c r="J183" s="39" t="s">
        <v>95</v>
      </c>
      <c r="K183" s="39" t="s">
        <v>948</v>
      </c>
      <c r="L183" s="39" t="s">
        <v>97</v>
      </c>
      <c r="M183" s="39" t="s">
        <v>150</v>
      </c>
      <c r="N183" s="41">
        <v>45266</v>
      </c>
      <c r="O183" s="41">
        <v>45657</v>
      </c>
    </row>
    <row r="184" spans="1:15" x14ac:dyDescent="0.35">
      <c r="A184" s="39" t="s">
        <v>470</v>
      </c>
      <c r="B184" s="39" t="s">
        <v>468</v>
      </c>
      <c r="C184" s="39" t="s">
        <v>469</v>
      </c>
      <c r="D184" s="39" t="s">
        <v>148</v>
      </c>
      <c r="E184" s="39" t="s">
        <v>167</v>
      </c>
      <c r="F184" s="40" t="s">
        <v>471</v>
      </c>
      <c r="G184" s="39" t="s">
        <v>101</v>
      </c>
      <c r="H184" s="39" t="s">
        <v>106</v>
      </c>
      <c r="I184" s="39" t="s">
        <v>96</v>
      </c>
      <c r="J184" s="39" t="s">
        <v>95</v>
      </c>
      <c r="K184" s="39" t="s">
        <v>948</v>
      </c>
      <c r="L184" s="39" t="s">
        <v>97</v>
      </c>
      <c r="M184" s="39" t="s">
        <v>150</v>
      </c>
      <c r="N184" s="41">
        <v>45266</v>
      </c>
      <c r="O184" s="41">
        <v>45657</v>
      </c>
    </row>
    <row r="185" spans="1:15" x14ac:dyDescent="0.35">
      <c r="A185" s="39" t="s">
        <v>473</v>
      </c>
      <c r="B185" s="39" t="s">
        <v>145</v>
      </c>
      <c r="C185" s="39" t="s">
        <v>472</v>
      </c>
      <c r="D185" s="39" t="s">
        <v>148</v>
      </c>
      <c r="E185" s="39" t="s">
        <v>149</v>
      </c>
      <c r="F185" s="40">
        <v>41649</v>
      </c>
      <c r="G185" s="39" t="s">
        <v>101</v>
      </c>
      <c r="H185" s="39" t="s">
        <v>106</v>
      </c>
      <c r="I185" s="39" t="s">
        <v>96</v>
      </c>
      <c r="J185" s="39" t="s">
        <v>95</v>
      </c>
      <c r="K185" s="39" t="s">
        <v>948</v>
      </c>
      <c r="L185" s="39" t="s">
        <v>97</v>
      </c>
      <c r="M185" s="39" t="s">
        <v>150</v>
      </c>
      <c r="N185" s="41">
        <v>45266</v>
      </c>
      <c r="O185" s="41">
        <v>45657</v>
      </c>
    </row>
    <row r="186" spans="1:15" x14ac:dyDescent="0.35">
      <c r="A186" s="39" t="s">
        <v>492</v>
      </c>
      <c r="B186" s="39" t="s">
        <v>145</v>
      </c>
      <c r="C186" s="39" t="s">
        <v>474</v>
      </c>
      <c r="D186" s="39" t="s">
        <v>148</v>
      </c>
      <c r="E186" s="39" t="s">
        <v>149</v>
      </c>
      <c r="F186" s="40" t="s">
        <v>503</v>
      </c>
      <c r="G186" s="39" t="s">
        <v>101</v>
      </c>
      <c r="H186" s="39" t="s">
        <v>106</v>
      </c>
      <c r="I186" s="39" t="s">
        <v>96</v>
      </c>
      <c r="J186" s="39" t="s">
        <v>95</v>
      </c>
      <c r="K186" s="39" t="s">
        <v>948</v>
      </c>
      <c r="L186" s="39" t="s">
        <v>97</v>
      </c>
      <c r="M186" s="39" t="s">
        <v>150</v>
      </c>
      <c r="N186" s="41">
        <v>45266</v>
      </c>
      <c r="O186" s="41">
        <v>45657</v>
      </c>
    </row>
    <row r="187" spans="1:15" x14ac:dyDescent="0.35">
      <c r="A187" s="39" t="s">
        <v>493</v>
      </c>
      <c r="B187" s="39" t="s">
        <v>145</v>
      </c>
      <c r="C187" s="39" t="s">
        <v>475</v>
      </c>
      <c r="D187" s="39" t="s">
        <v>148</v>
      </c>
      <c r="E187" s="39" t="s">
        <v>149</v>
      </c>
      <c r="F187" s="40" t="s">
        <v>504</v>
      </c>
      <c r="G187" s="39" t="s">
        <v>101</v>
      </c>
      <c r="H187" s="39" t="s">
        <v>106</v>
      </c>
      <c r="I187" s="39" t="s">
        <v>96</v>
      </c>
      <c r="J187" s="39" t="s">
        <v>95</v>
      </c>
      <c r="K187" s="39" t="s">
        <v>948</v>
      </c>
      <c r="L187" s="39" t="s">
        <v>97</v>
      </c>
      <c r="M187" s="39" t="s">
        <v>150</v>
      </c>
      <c r="N187" s="41">
        <v>45266</v>
      </c>
      <c r="O187" s="41">
        <v>45657</v>
      </c>
    </row>
    <row r="188" spans="1:15" x14ac:dyDescent="0.35">
      <c r="A188" s="39" t="s">
        <v>494</v>
      </c>
      <c r="B188" s="39" t="s">
        <v>145</v>
      </c>
      <c r="C188" s="39" t="s">
        <v>476</v>
      </c>
      <c r="D188" s="39" t="s">
        <v>148</v>
      </c>
      <c r="E188" s="39" t="s">
        <v>149</v>
      </c>
      <c r="F188" s="40" t="s">
        <v>505</v>
      </c>
      <c r="G188" s="39" t="s">
        <v>101</v>
      </c>
      <c r="H188" s="39" t="s">
        <v>106</v>
      </c>
      <c r="I188" s="39" t="s">
        <v>96</v>
      </c>
      <c r="J188" s="39" t="s">
        <v>95</v>
      </c>
      <c r="K188" s="39" t="s">
        <v>948</v>
      </c>
      <c r="L188" s="39" t="s">
        <v>97</v>
      </c>
      <c r="M188" s="39" t="s">
        <v>150</v>
      </c>
      <c r="N188" s="41">
        <v>45266</v>
      </c>
      <c r="O188" s="41">
        <v>45657</v>
      </c>
    </row>
    <row r="189" spans="1:15" x14ac:dyDescent="0.35">
      <c r="A189" s="39" t="s">
        <v>495</v>
      </c>
      <c r="B189" s="39" t="s">
        <v>477</v>
      </c>
      <c r="C189" s="39" t="s">
        <v>478</v>
      </c>
      <c r="D189" s="39" t="s">
        <v>148</v>
      </c>
      <c r="E189" s="39" t="s">
        <v>149</v>
      </c>
      <c r="F189" s="40" t="s">
        <v>506</v>
      </c>
      <c r="G189" s="39" t="s">
        <v>101</v>
      </c>
      <c r="H189" s="39" t="s">
        <v>106</v>
      </c>
      <c r="I189" s="39" t="s">
        <v>96</v>
      </c>
      <c r="J189" s="39" t="s">
        <v>95</v>
      </c>
      <c r="K189" s="39" t="s">
        <v>948</v>
      </c>
      <c r="L189" s="39" t="s">
        <v>97</v>
      </c>
      <c r="M189" s="39" t="s">
        <v>150</v>
      </c>
      <c r="N189" s="41">
        <v>45266</v>
      </c>
      <c r="O189" s="41">
        <v>45657</v>
      </c>
    </row>
    <row r="190" spans="1:15" x14ac:dyDescent="0.35">
      <c r="A190" s="39" t="s">
        <v>495</v>
      </c>
      <c r="B190" s="39" t="s">
        <v>479</v>
      </c>
      <c r="C190" s="39" t="s">
        <v>478</v>
      </c>
      <c r="D190" s="39" t="s">
        <v>148</v>
      </c>
      <c r="E190" s="39" t="s">
        <v>149</v>
      </c>
      <c r="F190" s="40" t="s">
        <v>507</v>
      </c>
      <c r="G190" s="39" t="s">
        <v>101</v>
      </c>
      <c r="H190" s="39" t="s">
        <v>106</v>
      </c>
      <c r="I190" s="39" t="s">
        <v>96</v>
      </c>
      <c r="J190" s="39" t="s">
        <v>95</v>
      </c>
      <c r="K190" s="39" t="s">
        <v>948</v>
      </c>
      <c r="L190" s="39" t="s">
        <v>97</v>
      </c>
      <c r="M190" s="39" t="s">
        <v>150</v>
      </c>
      <c r="N190" s="41">
        <v>45266</v>
      </c>
      <c r="O190" s="41">
        <v>45657</v>
      </c>
    </row>
    <row r="191" spans="1:15" x14ac:dyDescent="0.35">
      <c r="A191" s="39" t="s">
        <v>496</v>
      </c>
      <c r="B191" s="39" t="s">
        <v>145</v>
      </c>
      <c r="C191" s="39" t="s">
        <v>480</v>
      </c>
      <c r="D191" s="39" t="s">
        <v>148</v>
      </c>
      <c r="E191" s="39" t="s">
        <v>149</v>
      </c>
      <c r="F191" s="40" t="s">
        <v>508</v>
      </c>
      <c r="G191" s="39" t="s">
        <v>101</v>
      </c>
      <c r="H191" s="39" t="s">
        <v>106</v>
      </c>
      <c r="I191" s="39" t="s">
        <v>96</v>
      </c>
      <c r="J191" s="39" t="s">
        <v>95</v>
      </c>
      <c r="K191" s="39" t="s">
        <v>948</v>
      </c>
      <c r="L191" s="39" t="s">
        <v>97</v>
      </c>
      <c r="M191" s="39" t="s">
        <v>150</v>
      </c>
      <c r="N191" s="41">
        <v>45266</v>
      </c>
      <c r="O191" s="41">
        <v>45657</v>
      </c>
    </row>
    <row r="192" spans="1:15" x14ac:dyDescent="0.35">
      <c r="A192" s="39" t="s">
        <v>497</v>
      </c>
      <c r="B192" s="39" t="s">
        <v>145</v>
      </c>
      <c r="C192" s="39" t="s">
        <v>481</v>
      </c>
      <c r="D192" s="39" t="s">
        <v>148</v>
      </c>
      <c r="E192" s="39" t="s">
        <v>149</v>
      </c>
      <c r="F192" s="40" t="s">
        <v>508</v>
      </c>
      <c r="G192" s="39" t="s">
        <v>101</v>
      </c>
      <c r="H192" s="39" t="s">
        <v>106</v>
      </c>
      <c r="I192" s="39" t="s">
        <v>96</v>
      </c>
      <c r="J192" s="39" t="s">
        <v>95</v>
      </c>
      <c r="K192" s="39" t="s">
        <v>948</v>
      </c>
      <c r="L192" s="39" t="s">
        <v>97</v>
      </c>
      <c r="M192" s="39" t="s">
        <v>150</v>
      </c>
      <c r="N192" s="41">
        <v>45266</v>
      </c>
      <c r="O192" s="41">
        <v>45657</v>
      </c>
    </row>
    <row r="193" spans="1:15" x14ac:dyDescent="0.35">
      <c r="A193" s="39" t="s">
        <v>498</v>
      </c>
      <c r="B193" s="39" t="s">
        <v>482</v>
      </c>
      <c r="C193" s="39" t="s">
        <v>483</v>
      </c>
      <c r="D193" s="39" t="s">
        <v>148</v>
      </c>
      <c r="E193" s="39" t="s">
        <v>149</v>
      </c>
      <c r="F193" s="40" t="s">
        <v>509</v>
      </c>
      <c r="G193" s="39" t="s">
        <v>101</v>
      </c>
      <c r="H193" s="39" t="s">
        <v>106</v>
      </c>
      <c r="I193" s="39" t="s">
        <v>96</v>
      </c>
      <c r="J193" s="39" t="s">
        <v>95</v>
      </c>
      <c r="K193" s="39" t="s">
        <v>948</v>
      </c>
      <c r="L193" s="39" t="s">
        <v>97</v>
      </c>
      <c r="M193" s="39" t="s">
        <v>150</v>
      </c>
      <c r="N193" s="41">
        <v>45266</v>
      </c>
      <c r="O193" s="41">
        <v>45657</v>
      </c>
    </row>
    <row r="194" spans="1:15" x14ac:dyDescent="0.35">
      <c r="A194" s="39" t="s">
        <v>499</v>
      </c>
      <c r="B194" s="39" t="s">
        <v>484</v>
      </c>
      <c r="C194" s="39" t="s">
        <v>485</v>
      </c>
      <c r="D194" s="39" t="s">
        <v>148</v>
      </c>
      <c r="E194" s="39" t="s">
        <v>149</v>
      </c>
      <c r="F194" s="40" t="s">
        <v>509</v>
      </c>
      <c r="G194" s="39" t="s">
        <v>101</v>
      </c>
      <c r="H194" s="39" t="s">
        <v>106</v>
      </c>
      <c r="I194" s="39" t="s">
        <v>96</v>
      </c>
      <c r="J194" s="39" t="s">
        <v>95</v>
      </c>
      <c r="K194" s="39" t="s">
        <v>948</v>
      </c>
      <c r="L194" s="39" t="s">
        <v>97</v>
      </c>
      <c r="M194" s="39" t="s">
        <v>150</v>
      </c>
      <c r="N194" s="41">
        <v>45266</v>
      </c>
      <c r="O194" s="41">
        <v>45657</v>
      </c>
    </row>
    <row r="195" spans="1:15" x14ac:dyDescent="0.35">
      <c r="A195" s="39" t="s">
        <v>500</v>
      </c>
      <c r="B195" s="39" t="s">
        <v>145</v>
      </c>
      <c r="C195" s="39" t="s">
        <v>486</v>
      </c>
      <c r="D195" s="39" t="s">
        <v>148</v>
      </c>
      <c r="E195" s="39" t="s">
        <v>149</v>
      </c>
      <c r="F195" s="40" t="s">
        <v>509</v>
      </c>
      <c r="G195" s="39" t="s">
        <v>101</v>
      </c>
      <c r="H195" s="39" t="s">
        <v>106</v>
      </c>
      <c r="I195" s="39" t="s">
        <v>96</v>
      </c>
      <c r="J195" s="39" t="s">
        <v>95</v>
      </c>
      <c r="K195" s="39" t="s">
        <v>948</v>
      </c>
      <c r="L195" s="39" t="s">
        <v>97</v>
      </c>
      <c r="M195" s="39" t="s">
        <v>150</v>
      </c>
      <c r="N195" s="41">
        <v>45266</v>
      </c>
      <c r="O195" s="41">
        <v>45657</v>
      </c>
    </row>
    <row r="196" spans="1:15" x14ac:dyDescent="0.35">
      <c r="A196" s="39" t="s">
        <v>156</v>
      </c>
      <c r="B196" s="39" t="s">
        <v>487</v>
      </c>
      <c r="C196" s="39" t="s">
        <v>488</v>
      </c>
      <c r="D196" s="39" t="s">
        <v>148</v>
      </c>
      <c r="E196" s="39" t="s">
        <v>149</v>
      </c>
      <c r="F196" s="40" t="s">
        <v>509</v>
      </c>
      <c r="G196" s="39" t="s">
        <v>101</v>
      </c>
      <c r="H196" s="39" t="s">
        <v>106</v>
      </c>
      <c r="I196" s="39" t="s">
        <v>96</v>
      </c>
      <c r="J196" s="39" t="s">
        <v>95</v>
      </c>
      <c r="K196" s="39" t="s">
        <v>948</v>
      </c>
      <c r="L196" s="39" t="s">
        <v>97</v>
      </c>
      <c r="M196" s="39" t="s">
        <v>150</v>
      </c>
      <c r="N196" s="41">
        <v>45266</v>
      </c>
      <c r="O196" s="41">
        <v>45657</v>
      </c>
    </row>
    <row r="197" spans="1:15" x14ac:dyDescent="0.35">
      <c r="A197" s="39" t="s">
        <v>501</v>
      </c>
      <c r="B197" s="39" t="s">
        <v>502</v>
      </c>
      <c r="C197" s="39" t="s">
        <v>489</v>
      </c>
      <c r="D197" s="39" t="s">
        <v>148</v>
      </c>
      <c r="E197" s="39" t="s">
        <v>149</v>
      </c>
      <c r="F197" s="40" t="s">
        <v>509</v>
      </c>
      <c r="G197" s="39" t="s">
        <v>101</v>
      </c>
      <c r="H197" s="39" t="s">
        <v>106</v>
      </c>
      <c r="I197" s="39" t="s">
        <v>96</v>
      </c>
      <c r="J197" s="39" t="s">
        <v>95</v>
      </c>
      <c r="K197" s="39" t="s">
        <v>948</v>
      </c>
      <c r="L197" s="39" t="s">
        <v>97</v>
      </c>
      <c r="M197" s="39" t="s">
        <v>150</v>
      </c>
      <c r="N197" s="41">
        <v>45266</v>
      </c>
      <c r="O197" s="41">
        <v>45657</v>
      </c>
    </row>
    <row r="198" spans="1:15" x14ac:dyDescent="0.35">
      <c r="A198" s="39" t="s">
        <v>156</v>
      </c>
      <c r="B198" s="39" t="s">
        <v>490</v>
      </c>
      <c r="C198" s="39" t="s">
        <v>491</v>
      </c>
      <c r="D198" s="39" t="s">
        <v>148</v>
      </c>
      <c r="E198" s="39" t="s">
        <v>149</v>
      </c>
      <c r="F198" s="40" t="s">
        <v>509</v>
      </c>
      <c r="G198" s="39" t="s">
        <v>101</v>
      </c>
      <c r="H198" s="39" t="s">
        <v>106</v>
      </c>
      <c r="I198" s="39" t="s">
        <v>96</v>
      </c>
      <c r="J198" s="39" t="s">
        <v>95</v>
      </c>
      <c r="K198" s="39" t="s">
        <v>948</v>
      </c>
      <c r="L198" s="39" t="s">
        <v>97</v>
      </c>
      <c r="M198" s="39" t="s">
        <v>150</v>
      </c>
      <c r="N198" s="41">
        <v>45266</v>
      </c>
      <c r="O198" s="41">
        <v>45657</v>
      </c>
    </row>
    <row r="199" spans="1:15" x14ac:dyDescent="0.35">
      <c r="A199" s="39" t="s">
        <v>510</v>
      </c>
      <c r="B199" s="39" t="s">
        <v>145</v>
      </c>
      <c r="C199" s="39" t="s">
        <v>952</v>
      </c>
      <c r="D199" s="39" t="s">
        <v>148</v>
      </c>
      <c r="E199" s="39" t="s">
        <v>149</v>
      </c>
      <c r="F199" s="40" t="s">
        <v>471</v>
      </c>
      <c r="G199" s="39" t="s">
        <v>101</v>
      </c>
      <c r="H199" s="39" t="s">
        <v>106</v>
      </c>
      <c r="I199" s="39" t="s">
        <v>96</v>
      </c>
      <c r="J199" s="39" t="s">
        <v>95</v>
      </c>
      <c r="K199" s="39" t="s">
        <v>948</v>
      </c>
      <c r="L199" s="39" t="s">
        <v>97</v>
      </c>
      <c r="M199" s="39" t="s">
        <v>150</v>
      </c>
      <c r="N199" s="41">
        <v>45266</v>
      </c>
      <c r="O199" s="41">
        <v>45657</v>
      </c>
    </row>
    <row r="200" spans="1:15" x14ac:dyDescent="0.35">
      <c r="A200" s="39" t="s">
        <v>584</v>
      </c>
      <c r="B200" s="39" t="s">
        <v>511</v>
      </c>
      <c r="C200" s="39" t="s">
        <v>512</v>
      </c>
      <c r="D200" s="39" t="s">
        <v>148</v>
      </c>
      <c r="E200" s="39" t="s">
        <v>743</v>
      </c>
      <c r="F200" s="40" t="s">
        <v>589</v>
      </c>
      <c r="G200" s="39" t="s">
        <v>101</v>
      </c>
      <c r="H200" s="39" t="s">
        <v>106</v>
      </c>
      <c r="I200" s="39" t="s">
        <v>96</v>
      </c>
      <c r="J200" s="39" t="s">
        <v>95</v>
      </c>
      <c r="K200" s="39" t="s">
        <v>948</v>
      </c>
      <c r="L200" s="39" t="s">
        <v>97</v>
      </c>
      <c r="M200" s="39" t="s">
        <v>150</v>
      </c>
      <c r="N200" s="41">
        <v>45266</v>
      </c>
      <c r="O200" s="41">
        <v>45657</v>
      </c>
    </row>
    <row r="201" spans="1:15" x14ac:dyDescent="0.35">
      <c r="A201" s="39" t="s">
        <v>585</v>
      </c>
      <c r="B201" s="39" t="s">
        <v>513</v>
      </c>
      <c r="C201" s="39" t="s">
        <v>514</v>
      </c>
      <c r="D201" s="39" t="s">
        <v>148</v>
      </c>
      <c r="E201" s="39" t="s">
        <v>744</v>
      </c>
      <c r="F201" s="40" t="s">
        <v>590</v>
      </c>
      <c r="G201" s="39" t="s">
        <v>101</v>
      </c>
      <c r="H201" s="39" t="s">
        <v>106</v>
      </c>
      <c r="I201" s="39" t="s">
        <v>96</v>
      </c>
      <c r="J201" s="39" t="s">
        <v>95</v>
      </c>
      <c r="K201" s="39" t="s">
        <v>948</v>
      </c>
      <c r="L201" s="39" t="s">
        <v>97</v>
      </c>
      <c r="M201" s="39" t="s">
        <v>161</v>
      </c>
      <c r="N201" s="41">
        <v>45266</v>
      </c>
      <c r="O201" s="41">
        <v>45657</v>
      </c>
    </row>
    <row r="202" spans="1:15" x14ac:dyDescent="0.35">
      <c r="A202" s="39" t="s">
        <v>586</v>
      </c>
      <c r="B202" s="39" t="s">
        <v>515</v>
      </c>
      <c r="C202" s="39" t="s">
        <v>516</v>
      </c>
      <c r="D202" s="39" t="s">
        <v>148</v>
      </c>
      <c r="E202" s="39" t="s">
        <v>744</v>
      </c>
      <c r="F202" s="40" t="s">
        <v>591</v>
      </c>
      <c r="G202" s="39" t="s">
        <v>101</v>
      </c>
      <c r="H202" s="39" t="s">
        <v>106</v>
      </c>
      <c r="I202" s="39" t="s">
        <v>96</v>
      </c>
      <c r="J202" s="39" t="s">
        <v>95</v>
      </c>
      <c r="K202" s="39" t="s">
        <v>948</v>
      </c>
      <c r="L202" s="39" t="s">
        <v>97</v>
      </c>
      <c r="M202" s="39" t="s">
        <v>161</v>
      </c>
      <c r="N202" s="41">
        <v>45266</v>
      </c>
      <c r="O202" s="41">
        <v>45657</v>
      </c>
    </row>
    <row r="203" spans="1:15" x14ac:dyDescent="0.35">
      <c r="A203" s="39" t="s">
        <v>586</v>
      </c>
      <c r="B203" s="39" t="s">
        <v>517</v>
      </c>
      <c r="C203" s="39" t="s">
        <v>518</v>
      </c>
      <c r="D203" s="39" t="s">
        <v>148</v>
      </c>
      <c r="E203" s="39" t="s">
        <v>744</v>
      </c>
      <c r="F203" s="40" t="s">
        <v>592</v>
      </c>
      <c r="G203" s="39" t="s">
        <v>101</v>
      </c>
      <c r="H203" s="39" t="s">
        <v>106</v>
      </c>
      <c r="I203" s="39" t="s">
        <v>96</v>
      </c>
      <c r="J203" s="39" t="s">
        <v>95</v>
      </c>
      <c r="K203" s="39" t="s">
        <v>948</v>
      </c>
      <c r="L203" s="39" t="s">
        <v>97</v>
      </c>
      <c r="M203" s="39" t="s">
        <v>161</v>
      </c>
      <c r="N203" s="41">
        <v>45266</v>
      </c>
      <c r="O203" s="41">
        <v>45657</v>
      </c>
    </row>
    <row r="204" spans="1:15" x14ac:dyDescent="0.35">
      <c r="A204" s="39" t="s">
        <v>587</v>
      </c>
      <c r="B204" s="39" t="s">
        <v>519</v>
      </c>
      <c r="C204" s="39" t="s">
        <v>520</v>
      </c>
      <c r="D204" s="39" t="s">
        <v>148</v>
      </c>
      <c r="E204" s="39" t="s">
        <v>743</v>
      </c>
      <c r="F204" s="40" t="s">
        <v>590</v>
      </c>
      <c r="G204" s="39" t="s">
        <v>101</v>
      </c>
      <c r="H204" s="39" t="s">
        <v>106</v>
      </c>
      <c r="I204" s="39" t="s">
        <v>96</v>
      </c>
      <c r="J204" s="39" t="s">
        <v>95</v>
      </c>
      <c r="K204" s="39" t="s">
        <v>948</v>
      </c>
      <c r="L204" s="39" t="s">
        <v>97</v>
      </c>
      <c r="M204" s="39" t="s">
        <v>161</v>
      </c>
      <c r="N204" s="41">
        <v>45266</v>
      </c>
      <c r="O204" s="41">
        <v>45657</v>
      </c>
    </row>
    <row r="205" spans="1:15" x14ac:dyDescent="0.35">
      <c r="A205" s="39" t="s">
        <v>586</v>
      </c>
      <c r="B205" s="39" t="s">
        <v>521</v>
      </c>
      <c r="C205" s="39" t="s">
        <v>522</v>
      </c>
      <c r="D205" s="39" t="s">
        <v>148</v>
      </c>
      <c r="E205" s="39" t="s">
        <v>744</v>
      </c>
      <c r="F205" s="40" t="s">
        <v>593</v>
      </c>
      <c r="G205" s="39" t="s">
        <v>101</v>
      </c>
      <c r="H205" s="39" t="s">
        <v>106</v>
      </c>
      <c r="I205" s="39" t="s">
        <v>96</v>
      </c>
      <c r="J205" s="39" t="s">
        <v>95</v>
      </c>
      <c r="K205" s="39" t="s">
        <v>948</v>
      </c>
      <c r="L205" s="39" t="s">
        <v>97</v>
      </c>
      <c r="M205" s="39" t="s">
        <v>161</v>
      </c>
      <c r="N205" s="41">
        <v>45266</v>
      </c>
      <c r="O205" s="41">
        <v>45657</v>
      </c>
    </row>
    <row r="206" spans="1:15" x14ac:dyDescent="0.35">
      <c r="A206" s="39" t="s">
        <v>586</v>
      </c>
      <c r="B206" s="39" t="s">
        <v>523</v>
      </c>
      <c r="C206" s="39" t="s">
        <v>524</v>
      </c>
      <c r="D206" s="39" t="s">
        <v>148</v>
      </c>
      <c r="E206" s="39" t="s">
        <v>744</v>
      </c>
      <c r="F206" s="40" t="s">
        <v>590</v>
      </c>
      <c r="G206" s="39" t="s">
        <v>101</v>
      </c>
      <c r="H206" s="39" t="s">
        <v>106</v>
      </c>
      <c r="I206" s="39" t="s">
        <v>96</v>
      </c>
      <c r="J206" s="39" t="s">
        <v>95</v>
      </c>
      <c r="K206" s="39" t="s">
        <v>948</v>
      </c>
      <c r="L206" s="39" t="s">
        <v>97</v>
      </c>
      <c r="M206" s="39" t="s">
        <v>161</v>
      </c>
      <c r="N206" s="41">
        <v>45266</v>
      </c>
      <c r="O206" s="41">
        <v>45657</v>
      </c>
    </row>
    <row r="207" spans="1:15" x14ac:dyDescent="0.35">
      <c r="A207" s="39" t="s">
        <v>586</v>
      </c>
      <c r="B207" s="39" t="s">
        <v>525</v>
      </c>
      <c r="C207" s="39" t="s">
        <v>526</v>
      </c>
      <c r="D207" s="39" t="s">
        <v>148</v>
      </c>
      <c r="E207" s="39" t="s">
        <v>744</v>
      </c>
      <c r="F207" s="40" t="s">
        <v>594</v>
      </c>
      <c r="G207" s="39" t="s">
        <v>101</v>
      </c>
      <c r="H207" s="39" t="s">
        <v>106</v>
      </c>
      <c r="I207" s="39" t="s">
        <v>99</v>
      </c>
      <c r="J207" s="39" t="s">
        <v>98</v>
      </c>
      <c r="K207" s="39" t="s">
        <v>948</v>
      </c>
      <c r="L207" s="39" t="s">
        <v>100</v>
      </c>
      <c r="M207" s="39" t="s">
        <v>161</v>
      </c>
      <c r="N207" s="41">
        <v>45266</v>
      </c>
      <c r="O207" s="41">
        <v>45657</v>
      </c>
    </row>
    <row r="208" spans="1:15" x14ac:dyDescent="0.35">
      <c r="A208" s="39" t="s">
        <v>151</v>
      </c>
      <c r="B208" s="39" t="s">
        <v>527</v>
      </c>
      <c r="C208" s="39" t="s">
        <v>528</v>
      </c>
      <c r="D208" s="39" t="s">
        <v>148</v>
      </c>
      <c r="E208" s="39" t="s">
        <v>744</v>
      </c>
      <c r="F208" s="40" t="s">
        <v>595</v>
      </c>
      <c r="G208" s="39" t="s">
        <v>101</v>
      </c>
      <c r="H208" s="39" t="s">
        <v>106</v>
      </c>
      <c r="I208" s="39" t="s">
        <v>96</v>
      </c>
      <c r="J208" s="39" t="s">
        <v>95</v>
      </c>
      <c r="K208" s="39" t="s">
        <v>948</v>
      </c>
      <c r="L208" s="39" t="s">
        <v>97</v>
      </c>
      <c r="M208" s="39" t="s">
        <v>161</v>
      </c>
      <c r="N208" s="41">
        <v>45266</v>
      </c>
      <c r="O208" s="41">
        <v>45657</v>
      </c>
    </row>
    <row r="209" spans="1:15" x14ac:dyDescent="0.35">
      <c r="A209" s="39" t="s">
        <v>587</v>
      </c>
      <c r="B209" s="39" t="s">
        <v>529</v>
      </c>
      <c r="C209" s="39" t="s">
        <v>530</v>
      </c>
      <c r="D209" s="39" t="s">
        <v>148</v>
      </c>
      <c r="E209" s="39" t="s">
        <v>743</v>
      </c>
      <c r="F209" s="40" t="s">
        <v>590</v>
      </c>
      <c r="G209" s="39" t="s">
        <v>101</v>
      </c>
      <c r="H209" s="39" t="s">
        <v>106</v>
      </c>
      <c r="I209" s="39" t="s">
        <v>96</v>
      </c>
      <c r="J209" s="39" t="s">
        <v>95</v>
      </c>
      <c r="K209" s="39" t="s">
        <v>948</v>
      </c>
      <c r="L209" s="39" t="s">
        <v>97</v>
      </c>
      <c r="M209" s="39" t="s">
        <v>161</v>
      </c>
      <c r="N209" s="41">
        <v>45266</v>
      </c>
      <c r="O209" s="41">
        <v>45657</v>
      </c>
    </row>
    <row r="210" spans="1:15" x14ac:dyDescent="0.35">
      <c r="A210" s="39" t="s">
        <v>587</v>
      </c>
      <c r="B210" s="39" t="s">
        <v>531</v>
      </c>
      <c r="C210" s="39" t="s">
        <v>532</v>
      </c>
      <c r="D210" s="39" t="s">
        <v>148</v>
      </c>
      <c r="E210" s="39" t="s">
        <v>743</v>
      </c>
      <c r="F210" s="40" t="s">
        <v>596</v>
      </c>
      <c r="G210" s="39" t="s">
        <v>101</v>
      </c>
      <c r="H210" s="39" t="s">
        <v>106</v>
      </c>
      <c r="I210" s="39" t="s">
        <v>96</v>
      </c>
      <c r="J210" s="39" t="s">
        <v>95</v>
      </c>
      <c r="K210" s="39" t="s">
        <v>948</v>
      </c>
      <c r="L210" s="39" t="s">
        <v>97</v>
      </c>
      <c r="M210" s="39" t="s">
        <v>161</v>
      </c>
      <c r="N210" s="41">
        <v>45266</v>
      </c>
      <c r="O210" s="41">
        <v>45657</v>
      </c>
    </row>
    <row r="211" spans="1:15" x14ac:dyDescent="0.35">
      <c r="A211" s="39" t="s">
        <v>588</v>
      </c>
      <c r="B211" s="39" t="s">
        <v>533</v>
      </c>
      <c r="C211" s="39" t="s">
        <v>534</v>
      </c>
      <c r="D211" s="39" t="s">
        <v>148</v>
      </c>
      <c r="E211" s="39" t="s">
        <v>743</v>
      </c>
      <c r="F211" s="40" t="s">
        <v>597</v>
      </c>
      <c r="G211" s="39" t="s">
        <v>101</v>
      </c>
      <c r="H211" s="39" t="s">
        <v>106</v>
      </c>
      <c r="I211" s="39" t="s">
        <v>96</v>
      </c>
      <c r="J211" s="39" t="s">
        <v>95</v>
      </c>
      <c r="K211" s="39" t="s">
        <v>948</v>
      </c>
      <c r="L211" s="39" t="s">
        <v>97</v>
      </c>
      <c r="M211" s="39" t="s">
        <v>161</v>
      </c>
      <c r="N211" s="41">
        <v>45266</v>
      </c>
      <c r="O211" s="41">
        <v>45657</v>
      </c>
    </row>
    <row r="212" spans="1:15" x14ac:dyDescent="0.35">
      <c r="A212" s="39" t="s">
        <v>192</v>
      </c>
      <c r="B212" s="39" t="s">
        <v>535</v>
      </c>
      <c r="C212" s="39" t="s">
        <v>536</v>
      </c>
      <c r="D212" s="39" t="s">
        <v>148</v>
      </c>
      <c r="E212" s="39" t="s">
        <v>744</v>
      </c>
      <c r="F212" s="40" t="s">
        <v>589</v>
      </c>
      <c r="G212" s="39" t="s">
        <v>101</v>
      </c>
      <c r="H212" s="39" t="s">
        <v>106</v>
      </c>
      <c r="I212" s="39" t="s">
        <v>96</v>
      </c>
      <c r="J212" s="39" t="s">
        <v>95</v>
      </c>
      <c r="K212" s="39" t="s">
        <v>948</v>
      </c>
      <c r="L212" s="39" t="s">
        <v>97</v>
      </c>
      <c r="M212" s="39" t="s">
        <v>150</v>
      </c>
      <c r="N212" s="41">
        <v>45266</v>
      </c>
      <c r="O212" s="41">
        <v>45657</v>
      </c>
    </row>
    <row r="213" spans="1:15" x14ac:dyDescent="0.35">
      <c r="A213" s="39" t="s">
        <v>587</v>
      </c>
      <c r="B213" s="39" t="s">
        <v>598</v>
      </c>
      <c r="C213" s="39" t="s">
        <v>598</v>
      </c>
      <c r="D213" s="39" t="s">
        <v>148</v>
      </c>
      <c r="E213" s="39" t="s">
        <v>744</v>
      </c>
      <c r="F213" s="40">
        <v>44222</v>
      </c>
      <c r="G213" s="39" t="s">
        <v>101</v>
      </c>
      <c r="H213" s="39" t="s">
        <v>106</v>
      </c>
      <c r="I213" s="39" t="s">
        <v>96</v>
      </c>
      <c r="J213" s="39" t="s">
        <v>95</v>
      </c>
      <c r="K213" s="39" t="s">
        <v>948</v>
      </c>
      <c r="L213" s="39" t="s">
        <v>97</v>
      </c>
      <c r="M213" s="39" t="s">
        <v>161</v>
      </c>
      <c r="N213" s="41">
        <v>45266</v>
      </c>
      <c r="O213" s="41">
        <v>45657</v>
      </c>
    </row>
    <row r="214" spans="1:15" x14ac:dyDescent="0.35">
      <c r="A214" s="39" t="s">
        <v>587</v>
      </c>
      <c r="B214" s="39" t="s">
        <v>599</v>
      </c>
      <c r="C214" s="39" t="s">
        <v>599</v>
      </c>
      <c r="D214" s="39" t="s">
        <v>148</v>
      </c>
      <c r="E214" s="39" t="s">
        <v>744</v>
      </c>
      <c r="F214" s="40">
        <v>44223</v>
      </c>
      <c r="G214" s="39" t="s">
        <v>101</v>
      </c>
      <c r="H214" s="39" t="s">
        <v>106</v>
      </c>
      <c r="I214" s="39" t="s">
        <v>96</v>
      </c>
      <c r="J214" s="39" t="s">
        <v>95</v>
      </c>
      <c r="K214" s="39" t="s">
        <v>948</v>
      </c>
      <c r="L214" s="39" t="s">
        <v>97</v>
      </c>
      <c r="M214" s="39" t="s">
        <v>161</v>
      </c>
      <c r="N214" s="41">
        <v>45266</v>
      </c>
      <c r="O214" s="41">
        <v>45657</v>
      </c>
    </row>
    <row r="215" spans="1:15" x14ac:dyDescent="0.35">
      <c r="A215" s="39" t="s">
        <v>587</v>
      </c>
      <c r="B215" s="39" t="s">
        <v>600</v>
      </c>
      <c r="C215" s="39" t="s">
        <v>600</v>
      </c>
      <c r="D215" s="39" t="s">
        <v>148</v>
      </c>
      <c r="E215" s="39" t="s">
        <v>744</v>
      </c>
      <c r="F215" s="40">
        <v>44224</v>
      </c>
      <c r="G215" s="39" t="s">
        <v>101</v>
      </c>
      <c r="H215" s="39" t="s">
        <v>106</v>
      </c>
      <c r="I215" s="39" t="s">
        <v>96</v>
      </c>
      <c r="J215" s="39" t="s">
        <v>95</v>
      </c>
      <c r="K215" s="39" t="s">
        <v>948</v>
      </c>
      <c r="L215" s="39" t="s">
        <v>97</v>
      </c>
      <c r="M215" s="39" t="s">
        <v>161</v>
      </c>
      <c r="N215" s="41">
        <v>45266</v>
      </c>
      <c r="O215" s="41">
        <v>45657</v>
      </c>
    </row>
    <row r="216" spans="1:15" x14ac:dyDescent="0.35">
      <c r="A216" s="39" t="s">
        <v>587</v>
      </c>
      <c r="B216" s="39" t="s">
        <v>601</v>
      </c>
      <c r="C216" s="39" t="s">
        <v>601</v>
      </c>
      <c r="D216" s="39" t="s">
        <v>148</v>
      </c>
      <c r="E216" s="39" t="s">
        <v>744</v>
      </c>
      <c r="F216" s="40">
        <v>44225</v>
      </c>
      <c r="G216" s="39" t="s">
        <v>101</v>
      </c>
      <c r="H216" s="39" t="s">
        <v>106</v>
      </c>
      <c r="I216" s="39" t="s">
        <v>96</v>
      </c>
      <c r="J216" s="39" t="s">
        <v>95</v>
      </c>
      <c r="K216" s="39" t="s">
        <v>948</v>
      </c>
      <c r="L216" s="39" t="s">
        <v>97</v>
      </c>
      <c r="M216" s="39" t="s">
        <v>161</v>
      </c>
      <c r="N216" s="41">
        <v>45266</v>
      </c>
      <c r="O216" s="41">
        <v>45657</v>
      </c>
    </row>
    <row r="217" spans="1:15" x14ac:dyDescent="0.35">
      <c r="A217" s="39" t="s">
        <v>602</v>
      </c>
      <c r="B217" s="39" t="s">
        <v>603</v>
      </c>
      <c r="C217" s="39" t="s">
        <v>603</v>
      </c>
      <c r="D217" s="39" t="s">
        <v>148</v>
      </c>
      <c r="E217" s="39" t="s">
        <v>744</v>
      </c>
      <c r="F217" s="40">
        <v>44226</v>
      </c>
      <c r="G217" s="39" t="s">
        <v>101</v>
      </c>
      <c r="H217" s="39" t="s">
        <v>106</v>
      </c>
      <c r="I217" s="39" t="s">
        <v>96</v>
      </c>
      <c r="J217" s="39" t="s">
        <v>95</v>
      </c>
      <c r="K217" s="39" t="s">
        <v>948</v>
      </c>
      <c r="L217" s="39" t="s">
        <v>97</v>
      </c>
      <c r="M217" s="39" t="s">
        <v>161</v>
      </c>
      <c r="N217" s="41">
        <v>45266</v>
      </c>
      <c r="O217" s="41">
        <v>45657</v>
      </c>
    </row>
    <row r="218" spans="1:15" x14ac:dyDescent="0.35">
      <c r="A218" s="39" t="s">
        <v>602</v>
      </c>
      <c r="B218" s="39" t="s">
        <v>604</v>
      </c>
      <c r="C218" s="39" t="s">
        <v>604</v>
      </c>
      <c r="D218" s="39" t="s">
        <v>148</v>
      </c>
      <c r="E218" s="39" t="s">
        <v>744</v>
      </c>
      <c r="F218" s="40">
        <v>44227</v>
      </c>
      <c r="G218" s="39" t="s">
        <v>101</v>
      </c>
      <c r="H218" s="39" t="s">
        <v>106</v>
      </c>
      <c r="I218" s="39" t="s">
        <v>96</v>
      </c>
      <c r="J218" s="39" t="s">
        <v>95</v>
      </c>
      <c r="K218" s="39" t="s">
        <v>948</v>
      </c>
      <c r="L218" s="39" t="s">
        <v>97</v>
      </c>
      <c r="M218" s="39" t="s">
        <v>161</v>
      </c>
      <c r="N218" s="41">
        <v>45266</v>
      </c>
      <c r="O218" s="41">
        <v>45657</v>
      </c>
    </row>
    <row r="219" spans="1:15" x14ac:dyDescent="0.35">
      <c r="A219" s="39" t="s">
        <v>192</v>
      </c>
      <c r="B219" s="39" t="s">
        <v>605</v>
      </c>
      <c r="C219" s="39" t="s">
        <v>605</v>
      </c>
      <c r="D219" s="39" t="s">
        <v>148</v>
      </c>
      <c r="E219" s="39" t="s">
        <v>744</v>
      </c>
      <c r="F219" s="40">
        <v>44228</v>
      </c>
      <c r="G219" s="39" t="s">
        <v>101</v>
      </c>
      <c r="H219" s="39" t="s">
        <v>106</v>
      </c>
      <c r="I219" s="39" t="s">
        <v>96</v>
      </c>
      <c r="J219" s="39" t="s">
        <v>95</v>
      </c>
      <c r="K219" s="39" t="s">
        <v>948</v>
      </c>
      <c r="L219" s="39" t="s">
        <v>97</v>
      </c>
      <c r="M219" s="39" t="s">
        <v>150</v>
      </c>
      <c r="N219" s="41">
        <v>45266</v>
      </c>
      <c r="O219" s="41">
        <v>45657</v>
      </c>
    </row>
    <row r="220" spans="1:15" x14ac:dyDescent="0.35">
      <c r="A220" s="39" t="s">
        <v>584</v>
      </c>
      <c r="B220" s="39" t="s">
        <v>537</v>
      </c>
      <c r="C220" s="39" t="s">
        <v>538</v>
      </c>
      <c r="D220" s="39" t="s">
        <v>148</v>
      </c>
      <c r="E220" s="39" t="s">
        <v>744</v>
      </c>
      <c r="F220" s="40">
        <v>41390</v>
      </c>
      <c r="G220" s="39" t="s">
        <v>101</v>
      </c>
      <c r="H220" s="39" t="s">
        <v>106</v>
      </c>
      <c r="I220" s="39" t="s">
        <v>96</v>
      </c>
      <c r="J220" s="39" t="s">
        <v>95</v>
      </c>
      <c r="K220" s="39" t="s">
        <v>948</v>
      </c>
      <c r="L220" s="39" t="s">
        <v>97</v>
      </c>
      <c r="M220" s="39" t="s">
        <v>150</v>
      </c>
      <c r="N220" s="41">
        <v>45266</v>
      </c>
      <c r="O220" s="41">
        <v>45657</v>
      </c>
    </row>
    <row r="221" spans="1:15" x14ac:dyDescent="0.35">
      <c r="A221" s="39" t="s">
        <v>192</v>
      </c>
      <c r="B221" s="39" t="s">
        <v>539</v>
      </c>
      <c r="C221" s="39" t="s">
        <v>540</v>
      </c>
      <c r="D221" s="39" t="s">
        <v>148</v>
      </c>
      <c r="E221" s="39" t="s">
        <v>744</v>
      </c>
      <c r="F221" s="40">
        <v>43428</v>
      </c>
      <c r="G221" s="39" t="s">
        <v>101</v>
      </c>
      <c r="H221" s="39" t="s">
        <v>106</v>
      </c>
      <c r="I221" s="39" t="s">
        <v>96</v>
      </c>
      <c r="J221" s="39" t="s">
        <v>95</v>
      </c>
      <c r="K221" s="39" t="s">
        <v>948</v>
      </c>
      <c r="L221" s="39" t="s">
        <v>97</v>
      </c>
      <c r="M221" s="39" t="s">
        <v>150</v>
      </c>
      <c r="N221" s="41">
        <v>45266</v>
      </c>
      <c r="O221" s="41">
        <v>45657</v>
      </c>
    </row>
    <row r="222" spans="1:15" x14ac:dyDescent="0.35">
      <c r="A222" s="39" t="s">
        <v>620</v>
      </c>
      <c r="B222" s="39" t="s">
        <v>541</v>
      </c>
      <c r="C222" s="39" t="s">
        <v>542</v>
      </c>
      <c r="D222" s="39" t="s">
        <v>148</v>
      </c>
      <c r="E222" s="39" t="s">
        <v>160</v>
      </c>
      <c r="F222" s="40">
        <v>41398</v>
      </c>
      <c r="G222" s="39" t="s">
        <v>101</v>
      </c>
      <c r="H222" s="39" t="s">
        <v>106</v>
      </c>
      <c r="I222" s="39" t="s">
        <v>96</v>
      </c>
      <c r="J222" s="39" t="s">
        <v>95</v>
      </c>
      <c r="K222" s="39" t="s">
        <v>948</v>
      </c>
      <c r="L222" s="39" t="s">
        <v>97</v>
      </c>
      <c r="M222" s="39" t="s">
        <v>150</v>
      </c>
      <c r="N222" s="41">
        <v>45266</v>
      </c>
      <c r="O222" s="41">
        <v>45657</v>
      </c>
    </row>
    <row r="223" spans="1:15" x14ac:dyDescent="0.35">
      <c r="A223" s="39" t="s">
        <v>620</v>
      </c>
      <c r="B223" s="39" t="s">
        <v>543</v>
      </c>
      <c r="C223" s="39" t="s">
        <v>542</v>
      </c>
      <c r="D223" s="39" t="s">
        <v>148</v>
      </c>
      <c r="E223" s="39" t="s">
        <v>160</v>
      </c>
      <c r="F223" s="40">
        <v>41634</v>
      </c>
      <c r="G223" s="39" t="s">
        <v>101</v>
      </c>
      <c r="H223" s="39" t="s">
        <v>106</v>
      </c>
      <c r="I223" s="39" t="s">
        <v>96</v>
      </c>
      <c r="J223" s="39" t="s">
        <v>95</v>
      </c>
      <c r="K223" s="39" t="s">
        <v>948</v>
      </c>
      <c r="L223" s="39" t="s">
        <v>97</v>
      </c>
      <c r="M223" s="39" t="s">
        <v>150</v>
      </c>
      <c r="N223" s="41">
        <v>45266</v>
      </c>
      <c r="O223" s="41">
        <v>45657</v>
      </c>
    </row>
    <row r="224" spans="1:15" x14ac:dyDescent="0.35">
      <c r="A224" s="39" t="s">
        <v>622</v>
      </c>
      <c r="B224" s="39" t="s">
        <v>544</v>
      </c>
      <c r="C224" s="39" t="s">
        <v>545</v>
      </c>
      <c r="D224" s="39" t="s">
        <v>148</v>
      </c>
      <c r="E224" s="39" t="s">
        <v>160</v>
      </c>
      <c r="F224" s="40">
        <v>41796</v>
      </c>
      <c r="G224" s="39" t="s">
        <v>101</v>
      </c>
      <c r="H224" s="39" t="s">
        <v>106</v>
      </c>
      <c r="I224" s="39" t="s">
        <v>96</v>
      </c>
      <c r="J224" s="39" t="s">
        <v>95</v>
      </c>
      <c r="K224" s="39" t="s">
        <v>948</v>
      </c>
      <c r="L224" s="39" t="s">
        <v>97</v>
      </c>
      <c r="M224" s="39" t="s">
        <v>173</v>
      </c>
      <c r="N224" s="41">
        <v>45266</v>
      </c>
      <c r="O224" s="41">
        <v>45657</v>
      </c>
    </row>
    <row r="225" spans="1:15" x14ac:dyDescent="0.35">
      <c r="A225" s="39" t="s">
        <v>622</v>
      </c>
      <c r="B225" s="39" t="s">
        <v>546</v>
      </c>
      <c r="C225" s="39" t="s">
        <v>547</v>
      </c>
      <c r="D225" s="39" t="s">
        <v>148</v>
      </c>
      <c r="E225" s="39" t="s">
        <v>160</v>
      </c>
      <c r="F225" s="40" t="s">
        <v>471</v>
      </c>
      <c r="G225" s="39" t="s">
        <v>101</v>
      </c>
      <c r="H225" s="39" t="s">
        <v>106</v>
      </c>
      <c r="I225" s="39" t="s">
        <v>96</v>
      </c>
      <c r="J225" s="39" t="s">
        <v>95</v>
      </c>
      <c r="K225" s="39" t="s">
        <v>948</v>
      </c>
      <c r="L225" s="39" t="s">
        <v>97</v>
      </c>
      <c r="M225" s="39" t="s">
        <v>173</v>
      </c>
      <c r="N225" s="41">
        <v>45266</v>
      </c>
      <c r="O225" s="41">
        <v>45657</v>
      </c>
    </row>
    <row r="226" spans="1:15" x14ac:dyDescent="0.35">
      <c r="A226" s="39" t="s">
        <v>621</v>
      </c>
      <c r="B226" s="39" t="s">
        <v>145</v>
      </c>
      <c r="C226" s="39" t="s">
        <v>548</v>
      </c>
      <c r="D226" s="39" t="s">
        <v>148</v>
      </c>
      <c r="E226" s="39" t="s">
        <v>160</v>
      </c>
      <c r="F226" s="40">
        <v>41009</v>
      </c>
      <c r="G226" s="39" t="s">
        <v>101</v>
      </c>
      <c r="H226" s="39" t="s">
        <v>106</v>
      </c>
      <c r="I226" s="39" t="s">
        <v>96</v>
      </c>
      <c r="J226" s="39" t="s">
        <v>95</v>
      </c>
      <c r="K226" s="39" t="s">
        <v>948</v>
      </c>
      <c r="L226" s="39" t="s">
        <v>97</v>
      </c>
      <c r="M226" s="39" t="s">
        <v>150</v>
      </c>
      <c r="N226" s="41">
        <v>45266</v>
      </c>
      <c r="O226" s="41">
        <v>45657</v>
      </c>
    </row>
    <row r="227" spans="1:15" x14ac:dyDescent="0.35">
      <c r="A227" s="39" t="s">
        <v>584</v>
      </c>
      <c r="B227" s="39" t="s">
        <v>549</v>
      </c>
      <c r="C227" s="39" t="s">
        <v>550</v>
      </c>
      <c r="D227" s="39" t="s">
        <v>148</v>
      </c>
      <c r="E227" s="39" t="s">
        <v>744</v>
      </c>
      <c r="F227" s="40">
        <v>44197</v>
      </c>
      <c r="G227" s="39" t="s">
        <v>101</v>
      </c>
      <c r="H227" s="39" t="s">
        <v>106</v>
      </c>
      <c r="I227" s="39" t="s">
        <v>96</v>
      </c>
      <c r="J227" s="39" t="s">
        <v>95</v>
      </c>
      <c r="K227" s="39" t="s">
        <v>948</v>
      </c>
      <c r="L227" s="39" t="s">
        <v>97</v>
      </c>
      <c r="M227" s="39" t="s">
        <v>150</v>
      </c>
      <c r="N227" s="41">
        <v>45266</v>
      </c>
      <c r="O227" s="41">
        <v>45657</v>
      </c>
    </row>
    <row r="228" spans="1:15" x14ac:dyDescent="0.35">
      <c r="A228" s="39" t="s">
        <v>584</v>
      </c>
      <c r="B228" s="39" t="s">
        <v>551</v>
      </c>
      <c r="C228" s="39" t="s">
        <v>552</v>
      </c>
      <c r="D228" s="39" t="s">
        <v>148</v>
      </c>
      <c r="E228" s="39" t="s">
        <v>744</v>
      </c>
      <c r="F228" s="40">
        <v>44197</v>
      </c>
      <c r="G228" s="39" t="s">
        <v>101</v>
      </c>
      <c r="H228" s="39" t="s">
        <v>106</v>
      </c>
      <c r="I228" s="39" t="s">
        <v>96</v>
      </c>
      <c r="J228" s="39" t="s">
        <v>95</v>
      </c>
      <c r="K228" s="39" t="s">
        <v>948</v>
      </c>
      <c r="L228" s="39" t="s">
        <v>97</v>
      </c>
      <c r="M228" s="39" t="s">
        <v>150</v>
      </c>
      <c r="N228" s="41">
        <v>45266</v>
      </c>
      <c r="O228" s="41">
        <v>45657</v>
      </c>
    </row>
    <row r="229" spans="1:15" x14ac:dyDescent="0.35">
      <c r="A229" s="39" t="s">
        <v>156</v>
      </c>
      <c r="B229" s="39" t="s">
        <v>553</v>
      </c>
      <c r="C229" s="39" t="s">
        <v>554</v>
      </c>
      <c r="D229" s="39" t="s">
        <v>148</v>
      </c>
      <c r="E229" s="39" t="s">
        <v>743</v>
      </c>
      <c r="F229" s="40">
        <v>44198</v>
      </c>
      <c r="G229" s="39" t="s">
        <v>101</v>
      </c>
      <c r="H229" s="39" t="s">
        <v>106</v>
      </c>
      <c r="I229" s="39" t="s">
        <v>96</v>
      </c>
      <c r="J229" s="39" t="s">
        <v>95</v>
      </c>
      <c r="K229" s="39" t="s">
        <v>948</v>
      </c>
      <c r="L229" s="39" t="s">
        <v>97</v>
      </c>
      <c r="M229" s="39" t="s">
        <v>150</v>
      </c>
      <c r="N229" s="41">
        <v>45266</v>
      </c>
      <c r="O229" s="41">
        <v>45657</v>
      </c>
    </row>
    <row r="230" spans="1:15" x14ac:dyDescent="0.35">
      <c r="A230" s="39" t="s">
        <v>156</v>
      </c>
      <c r="B230" s="39" t="s">
        <v>555</v>
      </c>
      <c r="C230" s="39" t="s">
        <v>556</v>
      </c>
      <c r="D230" s="39" t="s">
        <v>148</v>
      </c>
      <c r="E230" s="39" t="s">
        <v>743</v>
      </c>
      <c r="F230" s="40">
        <v>44199</v>
      </c>
      <c r="G230" s="39" t="s">
        <v>101</v>
      </c>
      <c r="H230" s="39" t="s">
        <v>106</v>
      </c>
      <c r="I230" s="39" t="s">
        <v>96</v>
      </c>
      <c r="J230" s="39" t="s">
        <v>95</v>
      </c>
      <c r="K230" s="39" t="s">
        <v>948</v>
      </c>
      <c r="L230" s="39" t="s">
        <v>97</v>
      </c>
      <c r="M230" s="39" t="s">
        <v>150</v>
      </c>
      <c r="N230" s="41">
        <v>45266</v>
      </c>
      <c r="O230" s="41">
        <v>45657</v>
      </c>
    </row>
    <row r="231" spans="1:15" x14ac:dyDescent="0.35">
      <c r="A231" s="39" t="s">
        <v>151</v>
      </c>
      <c r="B231" s="39" t="s">
        <v>557</v>
      </c>
      <c r="C231" s="39" t="s">
        <v>558</v>
      </c>
      <c r="D231" s="39" t="s">
        <v>148</v>
      </c>
      <c r="E231" s="39" t="s">
        <v>744</v>
      </c>
      <c r="F231" s="40" t="s">
        <v>610</v>
      </c>
      <c r="G231" s="39" t="s">
        <v>101</v>
      </c>
      <c r="H231" s="39" t="s">
        <v>106</v>
      </c>
      <c r="I231" s="39" t="s">
        <v>96</v>
      </c>
      <c r="J231" s="39" t="s">
        <v>95</v>
      </c>
      <c r="K231" s="39" t="s">
        <v>948</v>
      </c>
      <c r="L231" s="39" t="s">
        <v>97</v>
      </c>
      <c r="M231" s="39" t="s">
        <v>150</v>
      </c>
      <c r="N231" s="41">
        <v>45266</v>
      </c>
      <c r="O231" s="41">
        <v>45657</v>
      </c>
    </row>
    <row r="232" spans="1:15" x14ac:dyDescent="0.35">
      <c r="A232" s="39" t="s">
        <v>151</v>
      </c>
      <c r="B232" s="39" t="s">
        <v>559</v>
      </c>
      <c r="C232" s="39" t="s">
        <v>560</v>
      </c>
      <c r="D232" s="39" t="s">
        <v>148</v>
      </c>
      <c r="E232" s="39" t="s">
        <v>744</v>
      </c>
      <c r="F232" s="40" t="s">
        <v>611</v>
      </c>
      <c r="G232" s="39" t="s">
        <v>101</v>
      </c>
      <c r="H232" s="39" t="s">
        <v>106</v>
      </c>
      <c r="I232" s="39" t="s">
        <v>96</v>
      </c>
      <c r="J232" s="39" t="s">
        <v>95</v>
      </c>
      <c r="K232" s="39" t="s">
        <v>948</v>
      </c>
      <c r="L232" s="39" t="s">
        <v>97</v>
      </c>
      <c r="M232" s="39" t="s">
        <v>150</v>
      </c>
      <c r="N232" s="41">
        <v>45266</v>
      </c>
      <c r="O232" s="41">
        <v>45657</v>
      </c>
    </row>
    <row r="233" spans="1:15" x14ac:dyDescent="0.35">
      <c r="A233" s="39" t="s">
        <v>151</v>
      </c>
      <c r="B233" s="39" t="s">
        <v>561</v>
      </c>
      <c r="C233" s="39" t="s">
        <v>562</v>
      </c>
      <c r="D233" s="39" t="s">
        <v>148</v>
      </c>
      <c r="E233" s="39" t="s">
        <v>744</v>
      </c>
      <c r="F233" s="40" t="s">
        <v>612</v>
      </c>
      <c r="G233" s="39" t="s">
        <v>101</v>
      </c>
      <c r="H233" s="39" t="s">
        <v>106</v>
      </c>
      <c r="I233" s="39" t="s">
        <v>96</v>
      </c>
      <c r="J233" s="39" t="s">
        <v>95</v>
      </c>
      <c r="K233" s="39" t="s">
        <v>948</v>
      </c>
      <c r="L233" s="39" t="s">
        <v>97</v>
      </c>
      <c r="M233" s="39" t="s">
        <v>150</v>
      </c>
      <c r="N233" s="41">
        <v>45266</v>
      </c>
      <c r="O233" s="41">
        <v>45657</v>
      </c>
    </row>
    <row r="234" spans="1:15" x14ac:dyDescent="0.35">
      <c r="A234" s="39" t="s">
        <v>606</v>
      </c>
      <c r="B234" s="39" t="s">
        <v>145</v>
      </c>
      <c r="C234" s="39" t="s">
        <v>563</v>
      </c>
      <c r="D234" s="39" t="s">
        <v>148</v>
      </c>
      <c r="E234" s="39" t="s">
        <v>743</v>
      </c>
      <c r="F234" s="40" t="s">
        <v>613</v>
      </c>
      <c r="G234" s="39" t="s">
        <v>101</v>
      </c>
      <c r="H234" s="39" t="s">
        <v>106</v>
      </c>
      <c r="I234" s="39" t="s">
        <v>96</v>
      </c>
      <c r="J234" s="39" t="s">
        <v>95</v>
      </c>
      <c r="K234" s="39" t="s">
        <v>948</v>
      </c>
      <c r="L234" s="39" t="s">
        <v>97</v>
      </c>
      <c r="M234" s="39" t="s">
        <v>150</v>
      </c>
      <c r="N234" s="41">
        <v>45266</v>
      </c>
      <c r="O234" s="41">
        <v>45657</v>
      </c>
    </row>
    <row r="235" spans="1:15" x14ac:dyDescent="0.35">
      <c r="A235" s="39" t="s">
        <v>156</v>
      </c>
      <c r="B235" s="39" t="s">
        <v>564</v>
      </c>
      <c r="C235" s="39" t="s">
        <v>565</v>
      </c>
      <c r="D235" s="39" t="s">
        <v>148</v>
      </c>
      <c r="E235" s="39" t="s">
        <v>743</v>
      </c>
      <c r="F235" s="40" t="s">
        <v>614</v>
      </c>
      <c r="G235" s="39" t="s">
        <v>101</v>
      </c>
      <c r="H235" s="39" t="s">
        <v>106</v>
      </c>
      <c r="I235" s="39" t="s">
        <v>96</v>
      </c>
      <c r="J235" s="39" t="s">
        <v>95</v>
      </c>
      <c r="K235" s="39" t="s">
        <v>948</v>
      </c>
      <c r="L235" s="39" t="s">
        <v>97</v>
      </c>
      <c r="M235" s="39" t="s">
        <v>150</v>
      </c>
      <c r="N235" s="41">
        <v>45266</v>
      </c>
      <c r="O235" s="41">
        <v>45657</v>
      </c>
    </row>
    <row r="236" spans="1:15" x14ac:dyDescent="0.35">
      <c r="A236" s="39" t="s">
        <v>156</v>
      </c>
      <c r="B236" s="39" t="s">
        <v>566</v>
      </c>
      <c r="C236" s="39" t="s">
        <v>567</v>
      </c>
      <c r="D236" s="39" t="s">
        <v>148</v>
      </c>
      <c r="E236" s="39" t="s">
        <v>743</v>
      </c>
      <c r="F236" s="40" t="s">
        <v>429</v>
      </c>
      <c r="G236" s="39" t="s">
        <v>101</v>
      </c>
      <c r="H236" s="39" t="s">
        <v>106</v>
      </c>
      <c r="I236" s="39" t="s">
        <v>96</v>
      </c>
      <c r="J236" s="39" t="s">
        <v>95</v>
      </c>
      <c r="K236" s="39" t="s">
        <v>948</v>
      </c>
      <c r="L236" s="39" t="s">
        <v>97</v>
      </c>
      <c r="M236" s="39" t="s">
        <v>150</v>
      </c>
      <c r="N236" s="41">
        <v>45266</v>
      </c>
      <c r="O236" s="41">
        <v>45657</v>
      </c>
    </row>
    <row r="237" spans="1:15" x14ac:dyDescent="0.35">
      <c r="A237" s="39" t="s">
        <v>156</v>
      </c>
      <c r="B237" s="39" t="s">
        <v>568</v>
      </c>
      <c r="C237" s="39" t="s">
        <v>569</v>
      </c>
      <c r="D237" s="39" t="s">
        <v>148</v>
      </c>
      <c r="E237" s="39" t="s">
        <v>743</v>
      </c>
      <c r="F237" s="40" t="s">
        <v>615</v>
      </c>
      <c r="G237" s="39" t="s">
        <v>101</v>
      </c>
      <c r="H237" s="39" t="s">
        <v>106</v>
      </c>
      <c r="I237" s="39" t="s">
        <v>96</v>
      </c>
      <c r="J237" s="39" t="s">
        <v>95</v>
      </c>
      <c r="K237" s="39" t="s">
        <v>948</v>
      </c>
      <c r="L237" s="39" t="s">
        <v>97</v>
      </c>
      <c r="M237" s="39" t="s">
        <v>150</v>
      </c>
      <c r="N237" s="41">
        <v>45266</v>
      </c>
      <c r="O237" s="41">
        <v>45657</v>
      </c>
    </row>
    <row r="238" spans="1:15" x14ac:dyDescent="0.35">
      <c r="A238" s="39" t="s">
        <v>608</v>
      </c>
      <c r="B238" s="39" t="s">
        <v>570</v>
      </c>
      <c r="C238" s="39" t="s">
        <v>571</v>
      </c>
      <c r="D238" s="39" t="s">
        <v>148</v>
      </c>
      <c r="E238" s="39" t="s">
        <v>743</v>
      </c>
      <c r="F238" s="40" t="s">
        <v>616</v>
      </c>
      <c r="G238" s="39" t="s">
        <v>101</v>
      </c>
      <c r="H238" s="39" t="s">
        <v>106</v>
      </c>
      <c r="I238" s="39" t="s">
        <v>96</v>
      </c>
      <c r="J238" s="39" t="s">
        <v>95</v>
      </c>
      <c r="K238" s="39" t="s">
        <v>948</v>
      </c>
      <c r="L238" s="39" t="s">
        <v>97</v>
      </c>
      <c r="M238" s="39" t="s">
        <v>150</v>
      </c>
      <c r="N238" s="41">
        <v>45266</v>
      </c>
      <c r="O238" s="41">
        <v>45657</v>
      </c>
    </row>
    <row r="239" spans="1:15" x14ac:dyDescent="0.35">
      <c r="A239" s="39" t="s">
        <v>609</v>
      </c>
      <c r="B239" s="39" t="s">
        <v>572</v>
      </c>
      <c r="C239" s="39" t="s">
        <v>573</v>
      </c>
      <c r="D239" s="39" t="s">
        <v>148</v>
      </c>
      <c r="E239" s="39" t="s">
        <v>743</v>
      </c>
      <c r="F239" s="40" t="s">
        <v>612</v>
      </c>
      <c r="G239" s="39" t="s">
        <v>101</v>
      </c>
      <c r="H239" s="39" t="s">
        <v>106</v>
      </c>
      <c r="I239" s="39" t="s">
        <v>96</v>
      </c>
      <c r="J239" s="39" t="s">
        <v>95</v>
      </c>
      <c r="K239" s="39" t="s">
        <v>948</v>
      </c>
      <c r="L239" s="39" t="s">
        <v>97</v>
      </c>
      <c r="M239" s="39" t="s">
        <v>150</v>
      </c>
      <c r="N239" s="41">
        <v>45266</v>
      </c>
      <c r="O239" s="41">
        <v>45657</v>
      </c>
    </row>
    <row r="240" spans="1:15" x14ac:dyDescent="0.35">
      <c r="A240" s="39" t="s">
        <v>176</v>
      </c>
      <c r="B240" s="39" t="s">
        <v>574</v>
      </c>
      <c r="C240" s="39" t="s">
        <v>575</v>
      </c>
      <c r="D240" s="39" t="s">
        <v>148</v>
      </c>
      <c r="E240" s="39" t="s">
        <v>744</v>
      </c>
      <c r="F240" s="40" t="s">
        <v>617</v>
      </c>
      <c r="G240" s="39" t="s">
        <v>101</v>
      </c>
      <c r="H240" s="39" t="s">
        <v>106</v>
      </c>
      <c r="I240" s="39" t="s">
        <v>96</v>
      </c>
      <c r="J240" s="39" t="s">
        <v>95</v>
      </c>
      <c r="K240" s="39" t="s">
        <v>948</v>
      </c>
      <c r="L240" s="39" t="s">
        <v>97</v>
      </c>
      <c r="M240" s="39" t="s">
        <v>150</v>
      </c>
      <c r="N240" s="41">
        <v>45266</v>
      </c>
      <c r="O240" s="41">
        <v>45657</v>
      </c>
    </row>
    <row r="241" spans="1:15" x14ac:dyDescent="0.35">
      <c r="A241" s="39" t="s">
        <v>176</v>
      </c>
      <c r="B241" s="39" t="s">
        <v>576</v>
      </c>
      <c r="C241" s="39" t="s">
        <v>577</v>
      </c>
      <c r="D241" s="39" t="s">
        <v>148</v>
      </c>
      <c r="E241" s="39" t="s">
        <v>744</v>
      </c>
      <c r="F241" s="40" t="s">
        <v>618</v>
      </c>
      <c r="G241" s="39" t="s">
        <v>101</v>
      </c>
      <c r="H241" s="39" t="s">
        <v>106</v>
      </c>
      <c r="I241" s="39" t="s">
        <v>96</v>
      </c>
      <c r="J241" s="39" t="s">
        <v>95</v>
      </c>
      <c r="K241" s="39" t="s">
        <v>948</v>
      </c>
      <c r="L241" s="39" t="s">
        <v>97</v>
      </c>
      <c r="M241" s="39" t="s">
        <v>150</v>
      </c>
      <c r="N241" s="41">
        <v>45266</v>
      </c>
      <c r="O241" s="41">
        <v>45657</v>
      </c>
    </row>
    <row r="242" spans="1:15" x14ac:dyDescent="0.35">
      <c r="A242" s="39" t="s">
        <v>192</v>
      </c>
      <c r="B242" s="39" t="s">
        <v>578</v>
      </c>
      <c r="C242" s="39" t="s">
        <v>579</v>
      </c>
      <c r="D242" s="39" t="s">
        <v>148</v>
      </c>
      <c r="E242" s="39" t="s">
        <v>743</v>
      </c>
      <c r="F242" s="40" t="s">
        <v>619</v>
      </c>
      <c r="G242" s="39" t="s">
        <v>101</v>
      </c>
      <c r="H242" s="39" t="s">
        <v>106</v>
      </c>
      <c r="I242" s="39" t="s">
        <v>96</v>
      </c>
      <c r="J242" s="39" t="s">
        <v>95</v>
      </c>
      <c r="K242" s="39" t="s">
        <v>948</v>
      </c>
      <c r="L242" s="39" t="s">
        <v>97</v>
      </c>
      <c r="M242" s="39" t="s">
        <v>150</v>
      </c>
      <c r="N242" s="41">
        <v>45266</v>
      </c>
      <c r="O242" s="41">
        <v>45657</v>
      </c>
    </row>
    <row r="243" spans="1:15" x14ac:dyDescent="0.35">
      <c r="A243" s="39" t="s">
        <v>151</v>
      </c>
      <c r="B243" s="39" t="s">
        <v>580</v>
      </c>
      <c r="C243" s="39" t="s">
        <v>581</v>
      </c>
      <c r="D243" s="39" t="s">
        <v>148</v>
      </c>
      <c r="E243" s="39" t="s">
        <v>160</v>
      </c>
      <c r="F243" s="40">
        <v>41292</v>
      </c>
      <c r="G243" s="39" t="s">
        <v>101</v>
      </c>
      <c r="H243" s="39" t="s">
        <v>106</v>
      </c>
      <c r="I243" s="39" t="s">
        <v>96</v>
      </c>
      <c r="J243" s="39" t="s">
        <v>95</v>
      </c>
      <c r="K243" s="39" t="s">
        <v>948</v>
      </c>
      <c r="L243" s="39" t="s">
        <v>97</v>
      </c>
      <c r="M243" s="39" t="s">
        <v>150</v>
      </c>
      <c r="N243" s="41">
        <v>45266</v>
      </c>
      <c r="O243" s="41">
        <v>45657</v>
      </c>
    </row>
    <row r="244" spans="1:15" x14ac:dyDescent="0.35">
      <c r="A244" s="39" t="s">
        <v>607</v>
      </c>
      <c r="B244" s="39" t="s">
        <v>582</v>
      </c>
      <c r="C244" s="39" t="s">
        <v>583</v>
      </c>
      <c r="D244" s="39" t="s">
        <v>148</v>
      </c>
      <c r="E244" s="39" t="s">
        <v>160</v>
      </c>
      <c r="F244" s="40">
        <v>42984</v>
      </c>
      <c r="G244" s="39" t="s">
        <v>101</v>
      </c>
      <c r="H244" s="39" t="s">
        <v>106</v>
      </c>
      <c r="I244" s="39" t="s">
        <v>96</v>
      </c>
      <c r="J244" s="39" t="s">
        <v>95</v>
      </c>
      <c r="K244" s="39" t="s">
        <v>948</v>
      </c>
      <c r="L244" s="39" t="s">
        <v>97</v>
      </c>
      <c r="M244" s="39" t="s">
        <v>150</v>
      </c>
      <c r="N244" s="41">
        <v>45266</v>
      </c>
      <c r="O244" s="41">
        <v>45657</v>
      </c>
    </row>
    <row r="245" spans="1:15" x14ac:dyDescent="0.35">
      <c r="A245" s="39" t="s">
        <v>623</v>
      </c>
      <c r="B245" s="39" t="s">
        <v>624</v>
      </c>
      <c r="C245" s="39" t="s">
        <v>627</v>
      </c>
      <c r="D245" s="39" t="s">
        <v>148</v>
      </c>
      <c r="E245" s="39" t="s">
        <v>149</v>
      </c>
      <c r="F245" s="40">
        <v>41656</v>
      </c>
      <c r="G245" s="39" t="s">
        <v>101</v>
      </c>
      <c r="H245" s="39" t="s">
        <v>106</v>
      </c>
      <c r="I245" s="39" t="s">
        <v>96</v>
      </c>
      <c r="J245" s="39" t="s">
        <v>95</v>
      </c>
      <c r="K245" s="39" t="s">
        <v>948</v>
      </c>
      <c r="L245" s="39" t="s">
        <v>97</v>
      </c>
      <c r="M245" s="39" t="s">
        <v>150</v>
      </c>
      <c r="N245" s="41">
        <v>45266</v>
      </c>
      <c r="O245" s="41">
        <v>45657</v>
      </c>
    </row>
    <row r="246" spans="1:15" x14ac:dyDescent="0.35">
      <c r="A246" s="39" t="s">
        <v>623</v>
      </c>
      <c r="B246" s="39" t="s">
        <v>625</v>
      </c>
      <c r="C246" s="39" t="s">
        <v>628</v>
      </c>
      <c r="D246" s="39" t="s">
        <v>148</v>
      </c>
      <c r="E246" s="39" t="s">
        <v>149</v>
      </c>
      <c r="F246" s="40">
        <v>42022</v>
      </c>
      <c r="G246" s="39" t="s">
        <v>101</v>
      </c>
      <c r="H246" s="39" t="s">
        <v>106</v>
      </c>
      <c r="I246" s="39" t="s">
        <v>96</v>
      </c>
      <c r="J246" s="39" t="s">
        <v>95</v>
      </c>
      <c r="K246" s="39" t="s">
        <v>948</v>
      </c>
      <c r="L246" s="39" t="s">
        <v>97</v>
      </c>
      <c r="M246" s="39" t="s">
        <v>150</v>
      </c>
      <c r="N246" s="41">
        <v>45266</v>
      </c>
      <c r="O246" s="41">
        <v>45657</v>
      </c>
    </row>
    <row r="247" spans="1:15" x14ac:dyDescent="0.35">
      <c r="A247" s="39" t="s">
        <v>623</v>
      </c>
      <c r="B247" s="39" t="s">
        <v>626</v>
      </c>
      <c r="C247" s="39" t="s">
        <v>629</v>
      </c>
      <c r="D247" s="39" t="s">
        <v>148</v>
      </c>
      <c r="E247" s="39" t="s">
        <v>149</v>
      </c>
      <c r="F247" s="40">
        <v>42370</v>
      </c>
      <c r="G247" s="39" t="s">
        <v>101</v>
      </c>
      <c r="H247" s="39" t="s">
        <v>106</v>
      </c>
      <c r="I247" s="39" t="s">
        <v>96</v>
      </c>
      <c r="J247" s="39" t="s">
        <v>95</v>
      </c>
      <c r="K247" s="39" t="s">
        <v>948</v>
      </c>
      <c r="L247" s="39" t="s">
        <v>97</v>
      </c>
      <c r="M247" s="39" t="s">
        <v>150</v>
      </c>
      <c r="N247" s="41">
        <v>45266</v>
      </c>
      <c r="O247" s="41">
        <v>45657</v>
      </c>
    </row>
    <row r="248" spans="1:15" x14ac:dyDescent="0.35">
      <c r="A248" s="39" t="s">
        <v>156</v>
      </c>
      <c r="B248" s="39" t="s">
        <v>630</v>
      </c>
      <c r="C248" s="39" t="s">
        <v>631</v>
      </c>
      <c r="D248" s="39" t="s">
        <v>148</v>
      </c>
      <c r="E248" s="39" t="s">
        <v>149</v>
      </c>
      <c r="F248" s="40" t="s">
        <v>637</v>
      </c>
      <c r="G248" s="39" t="s">
        <v>101</v>
      </c>
      <c r="H248" s="39" t="s">
        <v>106</v>
      </c>
      <c r="I248" s="39" t="s">
        <v>96</v>
      </c>
      <c r="J248" s="39" t="s">
        <v>95</v>
      </c>
      <c r="K248" s="39" t="s">
        <v>948</v>
      </c>
      <c r="L248" s="39" t="s">
        <v>97</v>
      </c>
      <c r="M248" s="39" t="s">
        <v>150</v>
      </c>
      <c r="N248" s="41">
        <v>45266</v>
      </c>
      <c r="O248" s="41">
        <v>45657</v>
      </c>
    </row>
    <row r="249" spans="1:15" x14ac:dyDescent="0.35">
      <c r="A249" s="39" t="s">
        <v>636</v>
      </c>
      <c r="B249" s="39" t="s">
        <v>632</v>
      </c>
      <c r="C249" s="39" t="s">
        <v>633</v>
      </c>
      <c r="D249" s="39" t="s">
        <v>148</v>
      </c>
      <c r="E249" s="39" t="s">
        <v>149</v>
      </c>
      <c r="F249" s="40" t="s">
        <v>638</v>
      </c>
      <c r="G249" s="39" t="s">
        <v>101</v>
      </c>
      <c r="H249" s="39" t="s">
        <v>106</v>
      </c>
      <c r="I249" s="39" t="s">
        <v>96</v>
      </c>
      <c r="J249" s="39" t="s">
        <v>95</v>
      </c>
      <c r="K249" s="39" t="s">
        <v>948</v>
      </c>
      <c r="L249" s="39" t="s">
        <v>97</v>
      </c>
      <c r="M249" s="39" t="s">
        <v>150</v>
      </c>
      <c r="N249" s="41">
        <v>45266</v>
      </c>
      <c r="O249" s="41">
        <v>45657</v>
      </c>
    </row>
    <row r="250" spans="1:15" x14ac:dyDescent="0.35">
      <c r="A250" s="39" t="s">
        <v>636</v>
      </c>
      <c r="B250" s="39" t="s">
        <v>634</v>
      </c>
      <c r="C250" s="39" t="s">
        <v>635</v>
      </c>
      <c r="D250" s="39" t="s">
        <v>148</v>
      </c>
      <c r="E250" s="39" t="s">
        <v>149</v>
      </c>
      <c r="F250" s="40" t="s">
        <v>637</v>
      </c>
      <c r="G250" s="39" t="s">
        <v>101</v>
      </c>
      <c r="H250" s="39" t="s">
        <v>106</v>
      </c>
      <c r="I250" s="39" t="s">
        <v>96</v>
      </c>
      <c r="J250" s="39" t="s">
        <v>95</v>
      </c>
      <c r="K250" s="39" t="s">
        <v>948</v>
      </c>
      <c r="L250" s="39" t="s">
        <v>97</v>
      </c>
      <c r="M250" s="39" t="s">
        <v>150</v>
      </c>
      <c r="N250" s="41">
        <v>45266</v>
      </c>
      <c r="O250" s="41">
        <v>45657</v>
      </c>
    </row>
    <row r="251" spans="1:15" x14ac:dyDescent="0.35">
      <c r="A251" s="39" t="s">
        <v>651</v>
      </c>
      <c r="B251" s="39" t="s">
        <v>639</v>
      </c>
      <c r="C251" s="39" t="s">
        <v>640</v>
      </c>
      <c r="D251" s="39" t="s">
        <v>148</v>
      </c>
      <c r="E251" s="39" t="s">
        <v>149</v>
      </c>
      <c r="F251" s="40" t="s">
        <v>653</v>
      </c>
      <c r="G251" s="39" t="s">
        <v>101</v>
      </c>
      <c r="H251" s="39" t="s">
        <v>106</v>
      </c>
      <c r="I251" s="39" t="s">
        <v>96</v>
      </c>
      <c r="J251" s="39" t="s">
        <v>95</v>
      </c>
      <c r="K251" s="39" t="s">
        <v>948</v>
      </c>
      <c r="L251" s="39" t="s">
        <v>97</v>
      </c>
      <c r="M251" s="39" t="s">
        <v>150</v>
      </c>
      <c r="N251" s="41">
        <v>45266</v>
      </c>
      <c r="O251" s="41">
        <v>45657</v>
      </c>
    </row>
    <row r="252" spans="1:15" x14ac:dyDescent="0.35">
      <c r="A252" s="39" t="s">
        <v>651</v>
      </c>
      <c r="B252" s="39" t="s">
        <v>641</v>
      </c>
      <c r="C252" s="39" t="s">
        <v>642</v>
      </c>
      <c r="D252" s="39" t="s">
        <v>148</v>
      </c>
      <c r="E252" s="39" t="s">
        <v>149</v>
      </c>
      <c r="F252" s="40" t="s">
        <v>654</v>
      </c>
      <c r="G252" s="39" t="s">
        <v>101</v>
      </c>
      <c r="H252" s="39" t="s">
        <v>106</v>
      </c>
      <c r="I252" s="39" t="s">
        <v>96</v>
      </c>
      <c r="J252" s="39" t="s">
        <v>95</v>
      </c>
      <c r="K252" s="39" t="s">
        <v>948</v>
      </c>
      <c r="L252" s="39" t="s">
        <v>97</v>
      </c>
      <c r="M252" s="39" t="s">
        <v>150</v>
      </c>
      <c r="N252" s="41">
        <v>45266</v>
      </c>
      <c r="O252" s="41">
        <v>45657</v>
      </c>
    </row>
    <row r="253" spans="1:15" x14ac:dyDescent="0.35">
      <c r="A253" s="39" t="s">
        <v>651</v>
      </c>
      <c r="B253" s="39" t="s">
        <v>643</v>
      </c>
      <c r="C253" s="39" t="s">
        <v>644</v>
      </c>
      <c r="D253" s="39" t="s">
        <v>148</v>
      </c>
      <c r="E253" s="39" t="s">
        <v>149</v>
      </c>
      <c r="F253" s="40" t="s">
        <v>654</v>
      </c>
      <c r="G253" s="39" t="s">
        <v>101</v>
      </c>
      <c r="H253" s="39" t="s">
        <v>106</v>
      </c>
      <c r="I253" s="39" t="s">
        <v>96</v>
      </c>
      <c r="J253" s="39" t="s">
        <v>95</v>
      </c>
      <c r="K253" s="39" t="s">
        <v>948</v>
      </c>
      <c r="L253" s="39" t="s">
        <v>97</v>
      </c>
      <c r="M253" s="39" t="s">
        <v>150</v>
      </c>
      <c r="N253" s="41">
        <v>45266</v>
      </c>
      <c r="O253" s="41">
        <v>45657</v>
      </c>
    </row>
    <row r="254" spans="1:15" x14ac:dyDescent="0.35">
      <c r="A254" s="39" t="s">
        <v>652</v>
      </c>
      <c r="B254" s="39" t="s">
        <v>645</v>
      </c>
      <c r="C254" s="39" t="s">
        <v>646</v>
      </c>
      <c r="D254" s="39" t="s">
        <v>148</v>
      </c>
      <c r="E254" s="39" t="s">
        <v>149</v>
      </c>
      <c r="F254" s="40" t="s">
        <v>655</v>
      </c>
      <c r="G254" s="39" t="s">
        <v>101</v>
      </c>
      <c r="H254" s="39" t="s">
        <v>106</v>
      </c>
      <c r="I254" s="39" t="s">
        <v>96</v>
      </c>
      <c r="J254" s="39" t="s">
        <v>95</v>
      </c>
      <c r="K254" s="39" t="s">
        <v>948</v>
      </c>
      <c r="L254" s="39" t="s">
        <v>97</v>
      </c>
      <c r="M254" s="39" t="s">
        <v>150</v>
      </c>
      <c r="N254" s="41">
        <v>45266</v>
      </c>
      <c r="O254" s="41">
        <v>45657</v>
      </c>
    </row>
    <row r="255" spans="1:15" x14ac:dyDescent="0.35">
      <c r="A255" s="39" t="s">
        <v>652</v>
      </c>
      <c r="B255" s="39" t="s">
        <v>647</v>
      </c>
      <c r="C255" s="39" t="s">
        <v>648</v>
      </c>
      <c r="D255" s="39" t="s">
        <v>148</v>
      </c>
      <c r="E255" s="39" t="s">
        <v>149</v>
      </c>
      <c r="F255" s="40" t="s">
        <v>656</v>
      </c>
      <c r="G255" s="39" t="s">
        <v>101</v>
      </c>
      <c r="H255" s="39" t="s">
        <v>106</v>
      </c>
      <c r="I255" s="39" t="s">
        <v>96</v>
      </c>
      <c r="J255" s="39" t="s">
        <v>95</v>
      </c>
      <c r="K255" s="39" t="s">
        <v>948</v>
      </c>
      <c r="L255" s="39" t="s">
        <v>97</v>
      </c>
      <c r="M255" s="39" t="s">
        <v>150</v>
      </c>
      <c r="N255" s="41">
        <v>45266</v>
      </c>
      <c r="O255" s="41">
        <v>45657</v>
      </c>
    </row>
    <row r="256" spans="1:15" x14ac:dyDescent="0.35">
      <c r="A256" s="39" t="s">
        <v>652</v>
      </c>
      <c r="B256" s="39" t="s">
        <v>649</v>
      </c>
      <c r="C256" s="39" t="s">
        <v>650</v>
      </c>
      <c r="D256" s="39" t="s">
        <v>148</v>
      </c>
      <c r="E256" s="39" t="s">
        <v>149</v>
      </c>
      <c r="F256" s="40" t="s">
        <v>657</v>
      </c>
      <c r="G256" s="39" t="s">
        <v>101</v>
      </c>
      <c r="H256" s="39" t="s">
        <v>106</v>
      </c>
      <c r="I256" s="39" t="s">
        <v>96</v>
      </c>
      <c r="J256" s="39" t="s">
        <v>95</v>
      </c>
      <c r="K256" s="39" t="s">
        <v>948</v>
      </c>
      <c r="L256" s="39" t="s">
        <v>97</v>
      </c>
      <c r="M256" s="39" t="s">
        <v>150</v>
      </c>
      <c r="N256" s="41">
        <v>45266</v>
      </c>
      <c r="O256" s="41">
        <v>45657</v>
      </c>
    </row>
    <row r="257" spans="1:15" x14ac:dyDescent="0.35">
      <c r="A257" s="39" t="s">
        <v>623</v>
      </c>
      <c r="B257" s="39" t="s">
        <v>658</v>
      </c>
      <c r="C257" s="39" t="s">
        <v>659</v>
      </c>
      <c r="D257" s="39" t="s">
        <v>148</v>
      </c>
      <c r="E257" s="39" t="s">
        <v>149</v>
      </c>
      <c r="F257" s="40">
        <v>44876</v>
      </c>
      <c r="G257" s="39" t="s">
        <v>101</v>
      </c>
      <c r="H257" s="39" t="s">
        <v>106</v>
      </c>
      <c r="I257" s="39" t="s">
        <v>96</v>
      </c>
      <c r="J257" s="39" t="s">
        <v>95</v>
      </c>
      <c r="K257" s="39" t="s">
        <v>948</v>
      </c>
      <c r="L257" s="39" t="s">
        <v>97</v>
      </c>
      <c r="M257" s="39" t="s">
        <v>150</v>
      </c>
      <c r="N257" s="41">
        <v>45266</v>
      </c>
      <c r="O257" s="41">
        <v>45657</v>
      </c>
    </row>
    <row r="258" spans="1:15" x14ac:dyDescent="0.35">
      <c r="A258" s="39" t="s">
        <v>623</v>
      </c>
      <c r="B258" s="39" t="s">
        <v>626</v>
      </c>
      <c r="C258" s="39" t="s">
        <v>660</v>
      </c>
      <c r="D258" s="39" t="s">
        <v>148</v>
      </c>
      <c r="E258" s="39" t="s">
        <v>149</v>
      </c>
      <c r="F258" s="40">
        <v>44876</v>
      </c>
      <c r="G258" s="39" t="s">
        <v>101</v>
      </c>
      <c r="H258" s="39" t="s">
        <v>106</v>
      </c>
      <c r="I258" s="39" t="s">
        <v>96</v>
      </c>
      <c r="J258" s="39" t="s">
        <v>95</v>
      </c>
      <c r="K258" s="39" t="s">
        <v>948</v>
      </c>
      <c r="L258" s="39" t="s">
        <v>97</v>
      </c>
      <c r="M258" s="39" t="s">
        <v>150</v>
      </c>
      <c r="N258" s="41">
        <v>45266</v>
      </c>
      <c r="O258" s="41">
        <v>45657</v>
      </c>
    </row>
    <row r="259" spans="1:15" x14ac:dyDescent="0.35">
      <c r="A259" s="39" t="s">
        <v>636</v>
      </c>
      <c r="B259" s="39" t="s">
        <v>661</v>
      </c>
      <c r="C259" s="39" t="s">
        <v>662</v>
      </c>
      <c r="D259" s="39" t="s">
        <v>148</v>
      </c>
      <c r="E259" s="39" t="s">
        <v>149</v>
      </c>
      <c r="F259" s="40">
        <v>44876</v>
      </c>
      <c r="G259" s="39" t="s">
        <v>101</v>
      </c>
      <c r="H259" s="39" t="s">
        <v>106</v>
      </c>
      <c r="I259" s="39" t="s">
        <v>96</v>
      </c>
      <c r="J259" s="39" t="s">
        <v>95</v>
      </c>
      <c r="K259" s="39" t="s">
        <v>948</v>
      </c>
      <c r="L259" s="39" t="s">
        <v>97</v>
      </c>
      <c r="M259" s="39" t="s">
        <v>150</v>
      </c>
      <c r="N259" s="41">
        <v>45266</v>
      </c>
      <c r="O259" s="41">
        <v>45657</v>
      </c>
    </row>
    <row r="260" spans="1:15" x14ac:dyDescent="0.35">
      <c r="A260" s="39" t="s">
        <v>636</v>
      </c>
      <c r="B260" s="39" t="s">
        <v>663</v>
      </c>
      <c r="C260" s="39" t="s">
        <v>664</v>
      </c>
      <c r="D260" s="39" t="s">
        <v>148</v>
      </c>
      <c r="E260" s="39" t="s">
        <v>149</v>
      </c>
      <c r="F260" s="40">
        <v>44876</v>
      </c>
      <c r="G260" s="39" t="s">
        <v>101</v>
      </c>
      <c r="H260" s="39" t="s">
        <v>106</v>
      </c>
      <c r="I260" s="39" t="s">
        <v>96</v>
      </c>
      <c r="J260" s="39" t="s">
        <v>95</v>
      </c>
      <c r="K260" s="39" t="s">
        <v>948</v>
      </c>
      <c r="L260" s="39" t="s">
        <v>97</v>
      </c>
      <c r="M260" s="39" t="s">
        <v>150</v>
      </c>
      <c r="N260" s="41">
        <v>45266</v>
      </c>
      <c r="O260" s="41">
        <v>45657</v>
      </c>
    </row>
    <row r="261" spans="1:15" x14ac:dyDescent="0.35">
      <c r="A261" s="39" t="s">
        <v>672</v>
      </c>
      <c r="B261" s="39" t="s">
        <v>639</v>
      </c>
      <c r="C261" s="39" t="s">
        <v>665</v>
      </c>
      <c r="D261" s="39" t="s">
        <v>148</v>
      </c>
      <c r="E261" s="39" t="s">
        <v>149</v>
      </c>
      <c r="F261" s="40">
        <v>44876</v>
      </c>
      <c r="G261" s="39" t="s">
        <v>101</v>
      </c>
      <c r="H261" s="39" t="s">
        <v>106</v>
      </c>
      <c r="I261" s="39" t="s">
        <v>96</v>
      </c>
      <c r="J261" s="39" t="s">
        <v>95</v>
      </c>
      <c r="K261" s="39" t="s">
        <v>948</v>
      </c>
      <c r="L261" s="39" t="s">
        <v>97</v>
      </c>
      <c r="M261" s="39" t="s">
        <v>150</v>
      </c>
      <c r="N261" s="41">
        <v>45266</v>
      </c>
      <c r="O261" s="41">
        <v>45657</v>
      </c>
    </row>
    <row r="262" spans="1:15" x14ac:dyDescent="0.35">
      <c r="A262" s="39" t="s">
        <v>673</v>
      </c>
      <c r="B262" s="39" t="s">
        <v>666</v>
      </c>
      <c r="C262" s="39" t="s">
        <v>667</v>
      </c>
      <c r="D262" s="39" t="s">
        <v>148</v>
      </c>
      <c r="E262" s="39" t="s">
        <v>149</v>
      </c>
      <c r="F262" s="40">
        <v>44876</v>
      </c>
      <c r="G262" s="39" t="s">
        <v>101</v>
      </c>
      <c r="H262" s="39" t="s">
        <v>106</v>
      </c>
      <c r="I262" s="39" t="s">
        <v>96</v>
      </c>
      <c r="J262" s="39" t="s">
        <v>95</v>
      </c>
      <c r="K262" s="39" t="s">
        <v>948</v>
      </c>
      <c r="L262" s="39" t="s">
        <v>97</v>
      </c>
      <c r="M262" s="39" t="s">
        <v>150</v>
      </c>
      <c r="N262" s="41">
        <v>45266</v>
      </c>
      <c r="O262" s="41">
        <v>45657</v>
      </c>
    </row>
    <row r="263" spans="1:15" x14ac:dyDescent="0.35">
      <c r="A263" s="39" t="s">
        <v>652</v>
      </c>
      <c r="B263" s="39" t="s">
        <v>668</v>
      </c>
      <c r="C263" s="39" t="s">
        <v>669</v>
      </c>
      <c r="D263" s="39" t="s">
        <v>148</v>
      </c>
      <c r="E263" s="39" t="s">
        <v>149</v>
      </c>
      <c r="F263" s="40">
        <v>44876</v>
      </c>
      <c r="G263" s="39" t="s">
        <v>101</v>
      </c>
      <c r="H263" s="39" t="s">
        <v>106</v>
      </c>
      <c r="I263" s="39" t="s">
        <v>96</v>
      </c>
      <c r="J263" s="39" t="s">
        <v>95</v>
      </c>
      <c r="K263" s="39" t="s">
        <v>948</v>
      </c>
      <c r="L263" s="39" t="s">
        <v>97</v>
      </c>
      <c r="M263" s="39" t="s">
        <v>150</v>
      </c>
      <c r="N263" s="41">
        <v>45266</v>
      </c>
      <c r="O263" s="41">
        <v>45657</v>
      </c>
    </row>
    <row r="264" spans="1:15" x14ac:dyDescent="0.35">
      <c r="A264" s="39" t="s">
        <v>652</v>
      </c>
      <c r="B264" s="39" t="s">
        <v>670</v>
      </c>
      <c r="C264" s="39" t="s">
        <v>671</v>
      </c>
      <c r="D264" s="39" t="s">
        <v>148</v>
      </c>
      <c r="E264" s="39" t="s">
        <v>149</v>
      </c>
      <c r="F264" s="40">
        <v>44876</v>
      </c>
      <c r="G264" s="39" t="s">
        <v>101</v>
      </c>
      <c r="H264" s="39" t="s">
        <v>106</v>
      </c>
      <c r="I264" s="39" t="s">
        <v>96</v>
      </c>
      <c r="J264" s="39" t="s">
        <v>95</v>
      </c>
      <c r="K264" s="39" t="s">
        <v>948</v>
      </c>
      <c r="L264" s="39" t="s">
        <v>97</v>
      </c>
      <c r="M264" s="39" t="s">
        <v>150</v>
      </c>
      <c r="N264" s="41">
        <v>45266</v>
      </c>
      <c r="O264" s="41">
        <v>45657</v>
      </c>
    </row>
    <row r="265" spans="1:15" x14ac:dyDescent="0.35">
      <c r="A265" s="39" t="s">
        <v>145</v>
      </c>
      <c r="B265" s="39" t="s">
        <v>582</v>
      </c>
      <c r="C265" s="39" t="s">
        <v>674</v>
      </c>
      <c r="D265" s="39" t="s">
        <v>148</v>
      </c>
      <c r="E265" s="39" t="s">
        <v>149</v>
      </c>
      <c r="F265" s="40">
        <v>43428</v>
      </c>
      <c r="G265" s="39" t="s">
        <v>101</v>
      </c>
      <c r="H265" s="39" t="s">
        <v>106</v>
      </c>
      <c r="I265" s="39" t="s">
        <v>96</v>
      </c>
      <c r="J265" s="39" t="s">
        <v>95</v>
      </c>
      <c r="K265" s="39" t="s">
        <v>948</v>
      </c>
      <c r="L265" s="39" t="s">
        <v>97</v>
      </c>
      <c r="M265" s="39" t="s">
        <v>150</v>
      </c>
      <c r="N265" s="41">
        <v>45266</v>
      </c>
      <c r="O265" s="41">
        <v>45657</v>
      </c>
    </row>
    <row r="266" spans="1:15" x14ac:dyDescent="0.35">
      <c r="A266" s="39" t="s">
        <v>623</v>
      </c>
      <c r="B266" s="39" t="s">
        <v>675</v>
      </c>
      <c r="C266" s="39" t="s">
        <v>676</v>
      </c>
      <c r="D266" s="39" t="s">
        <v>148</v>
      </c>
      <c r="E266" s="39" t="s">
        <v>149</v>
      </c>
      <c r="F266" s="40" t="s">
        <v>717</v>
      </c>
      <c r="G266" s="39" t="s">
        <v>101</v>
      </c>
      <c r="H266" s="39" t="s">
        <v>106</v>
      </c>
      <c r="I266" s="39" t="s">
        <v>96</v>
      </c>
      <c r="J266" s="39" t="s">
        <v>95</v>
      </c>
      <c r="K266" s="39" t="s">
        <v>948</v>
      </c>
      <c r="L266" s="39" t="s">
        <v>97</v>
      </c>
      <c r="M266" s="39" t="s">
        <v>150</v>
      </c>
      <c r="N266" s="41">
        <v>45266</v>
      </c>
      <c r="O266" s="41">
        <v>45657</v>
      </c>
    </row>
    <row r="267" spans="1:15" x14ac:dyDescent="0.35">
      <c r="A267" s="39" t="s">
        <v>623</v>
      </c>
      <c r="B267" s="39" t="s">
        <v>677</v>
      </c>
      <c r="C267" s="39" t="s">
        <v>678</v>
      </c>
      <c r="D267" s="39" t="s">
        <v>148</v>
      </c>
      <c r="E267" s="39" t="s">
        <v>149</v>
      </c>
      <c r="F267" s="40" t="s">
        <v>718</v>
      </c>
      <c r="G267" s="39" t="s">
        <v>101</v>
      </c>
      <c r="H267" s="39" t="s">
        <v>106</v>
      </c>
      <c r="I267" s="39" t="s">
        <v>96</v>
      </c>
      <c r="J267" s="39" t="s">
        <v>95</v>
      </c>
      <c r="K267" s="39" t="s">
        <v>948</v>
      </c>
      <c r="L267" s="39" t="s">
        <v>97</v>
      </c>
      <c r="M267" s="39" t="s">
        <v>150</v>
      </c>
      <c r="N267" s="41">
        <v>45266</v>
      </c>
      <c r="O267" s="41">
        <v>45657</v>
      </c>
    </row>
    <row r="268" spans="1:15" x14ac:dyDescent="0.35">
      <c r="A268" s="39" t="s">
        <v>623</v>
      </c>
      <c r="B268" s="39" t="s">
        <v>679</v>
      </c>
      <c r="C268" s="39" t="s">
        <v>680</v>
      </c>
      <c r="D268" s="39" t="s">
        <v>148</v>
      </c>
      <c r="E268" s="39" t="s">
        <v>149</v>
      </c>
      <c r="F268" s="40" t="s">
        <v>719</v>
      </c>
      <c r="G268" s="39" t="s">
        <v>101</v>
      </c>
      <c r="H268" s="39" t="s">
        <v>106</v>
      </c>
      <c r="I268" s="39" t="s">
        <v>96</v>
      </c>
      <c r="J268" s="39" t="s">
        <v>95</v>
      </c>
      <c r="K268" s="39" t="s">
        <v>948</v>
      </c>
      <c r="L268" s="39" t="s">
        <v>97</v>
      </c>
      <c r="M268" s="39" t="s">
        <v>150</v>
      </c>
      <c r="N268" s="41">
        <v>45266</v>
      </c>
      <c r="O268" s="41">
        <v>45657</v>
      </c>
    </row>
    <row r="269" spans="1:15" x14ac:dyDescent="0.35">
      <c r="A269" s="39" t="s">
        <v>623</v>
      </c>
      <c r="B269" s="39" t="s">
        <v>681</v>
      </c>
      <c r="C269" s="39" t="s">
        <v>682</v>
      </c>
      <c r="D269" s="39" t="s">
        <v>148</v>
      </c>
      <c r="E269" s="39" t="s">
        <v>149</v>
      </c>
      <c r="F269" s="40" t="s">
        <v>720</v>
      </c>
      <c r="G269" s="39" t="s">
        <v>101</v>
      </c>
      <c r="H269" s="39" t="s">
        <v>106</v>
      </c>
      <c r="I269" s="39" t="s">
        <v>96</v>
      </c>
      <c r="J269" s="39" t="s">
        <v>95</v>
      </c>
      <c r="K269" s="39" t="s">
        <v>948</v>
      </c>
      <c r="L269" s="39" t="s">
        <v>97</v>
      </c>
      <c r="M269" s="39" t="s">
        <v>150</v>
      </c>
      <c r="N269" s="41">
        <v>45266</v>
      </c>
      <c r="O269" s="41">
        <v>45657</v>
      </c>
    </row>
    <row r="270" spans="1:15" x14ac:dyDescent="0.35">
      <c r="A270" s="39" t="s">
        <v>145</v>
      </c>
      <c r="B270" s="39" t="s">
        <v>582</v>
      </c>
      <c r="C270" s="39" t="s">
        <v>683</v>
      </c>
      <c r="D270" s="39" t="s">
        <v>148</v>
      </c>
      <c r="E270" s="39" t="s">
        <v>149</v>
      </c>
      <c r="F270" s="40" t="s">
        <v>721</v>
      </c>
      <c r="G270" s="39" t="s">
        <v>101</v>
      </c>
      <c r="H270" s="39" t="s">
        <v>106</v>
      </c>
      <c r="I270" s="39" t="s">
        <v>96</v>
      </c>
      <c r="J270" s="39" t="s">
        <v>95</v>
      </c>
      <c r="K270" s="39" t="s">
        <v>948</v>
      </c>
      <c r="L270" s="39" t="s">
        <v>97</v>
      </c>
      <c r="M270" s="39" t="s">
        <v>150</v>
      </c>
      <c r="N270" s="41">
        <v>45266</v>
      </c>
      <c r="O270" s="41">
        <v>45657</v>
      </c>
    </row>
    <row r="271" spans="1:15" x14ac:dyDescent="0.35">
      <c r="A271" s="39" t="s">
        <v>156</v>
      </c>
      <c r="B271" s="39" t="s">
        <v>684</v>
      </c>
      <c r="C271" s="39" t="s">
        <v>685</v>
      </c>
      <c r="D271" s="39" t="s">
        <v>148</v>
      </c>
      <c r="E271" s="39" t="s">
        <v>149</v>
      </c>
      <c r="F271" s="40" t="s">
        <v>471</v>
      </c>
      <c r="G271" s="39" t="s">
        <v>101</v>
      </c>
      <c r="H271" s="39" t="s">
        <v>106</v>
      </c>
      <c r="I271" s="39" t="s">
        <v>96</v>
      </c>
      <c r="J271" s="39" t="s">
        <v>95</v>
      </c>
      <c r="K271" s="39" t="s">
        <v>948</v>
      </c>
      <c r="L271" s="39" t="s">
        <v>97</v>
      </c>
      <c r="M271" s="39" t="s">
        <v>150</v>
      </c>
      <c r="N271" s="41">
        <v>45266</v>
      </c>
      <c r="O271" s="41">
        <v>45657</v>
      </c>
    </row>
    <row r="272" spans="1:15" x14ac:dyDescent="0.35">
      <c r="A272" s="39" t="s">
        <v>636</v>
      </c>
      <c r="B272" s="39" t="s">
        <v>686</v>
      </c>
      <c r="C272" s="39" t="s">
        <v>687</v>
      </c>
      <c r="D272" s="39" t="s">
        <v>148</v>
      </c>
      <c r="E272" s="39" t="s">
        <v>149</v>
      </c>
      <c r="F272" s="40" t="s">
        <v>722</v>
      </c>
      <c r="G272" s="39" t="s">
        <v>101</v>
      </c>
      <c r="H272" s="39" t="s">
        <v>106</v>
      </c>
      <c r="I272" s="39" t="s">
        <v>96</v>
      </c>
      <c r="J272" s="39" t="s">
        <v>95</v>
      </c>
      <c r="K272" s="39" t="s">
        <v>948</v>
      </c>
      <c r="L272" s="39" t="s">
        <v>97</v>
      </c>
      <c r="M272" s="39" t="s">
        <v>150</v>
      </c>
      <c r="N272" s="41">
        <v>45266</v>
      </c>
      <c r="O272" s="41">
        <v>45657</v>
      </c>
    </row>
    <row r="273" spans="1:15" x14ac:dyDescent="0.35">
      <c r="A273" s="39" t="s">
        <v>712</v>
      </c>
      <c r="B273" s="39" t="s">
        <v>688</v>
      </c>
      <c r="C273" s="39" t="s">
        <v>689</v>
      </c>
      <c r="D273" s="39" t="s">
        <v>148</v>
      </c>
      <c r="E273" s="39" t="s">
        <v>149</v>
      </c>
      <c r="F273" s="40" t="s">
        <v>719</v>
      </c>
      <c r="G273" s="39" t="s">
        <v>101</v>
      </c>
      <c r="H273" s="39" t="s">
        <v>106</v>
      </c>
      <c r="I273" s="39" t="s">
        <v>96</v>
      </c>
      <c r="J273" s="39" t="s">
        <v>95</v>
      </c>
      <c r="K273" s="39" t="s">
        <v>948</v>
      </c>
      <c r="L273" s="39" t="s">
        <v>97</v>
      </c>
      <c r="M273" s="39" t="s">
        <v>150</v>
      </c>
      <c r="N273" s="41">
        <v>45266</v>
      </c>
      <c r="O273" s="41">
        <v>45657</v>
      </c>
    </row>
    <row r="274" spans="1:15" x14ac:dyDescent="0.35">
      <c r="A274" s="39" t="s">
        <v>713</v>
      </c>
      <c r="B274" s="39" t="s">
        <v>690</v>
      </c>
      <c r="C274" s="39" t="s">
        <v>691</v>
      </c>
      <c r="D274" s="39" t="s">
        <v>148</v>
      </c>
      <c r="E274" s="39" t="s">
        <v>149</v>
      </c>
      <c r="F274" s="40" t="s">
        <v>723</v>
      </c>
      <c r="G274" s="39" t="s">
        <v>101</v>
      </c>
      <c r="H274" s="39" t="s">
        <v>106</v>
      </c>
      <c r="I274" s="39" t="s">
        <v>96</v>
      </c>
      <c r="J274" s="39" t="s">
        <v>95</v>
      </c>
      <c r="K274" s="39" t="s">
        <v>948</v>
      </c>
      <c r="L274" s="39" t="s">
        <v>97</v>
      </c>
      <c r="M274" s="39" t="s">
        <v>150</v>
      </c>
      <c r="N274" s="41">
        <v>45266</v>
      </c>
      <c r="O274" s="41">
        <v>45657</v>
      </c>
    </row>
    <row r="275" spans="1:15" x14ac:dyDescent="0.35">
      <c r="A275" s="39" t="s">
        <v>714</v>
      </c>
      <c r="B275" s="39" t="s">
        <v>692</v>
      </c>
      <c r="C275" s="39" t="s">
        <v>693</v>
      </c>
      <c r="D275" s="39" t="s">
        <v>148</v>
      </c>
      <c r="E275" s="39" t="s">
        <v>149</v>
      </c>
      <c r="F275" s="40" t="s">
        <v>724</v>
      </c>
      <c r="G275" s="39" t="s">
        <v>101</v>
      </c>
      <c r="H275" s="39" t="s">
        <v>106</v>
      </c>
      <c r="I275" s="39" t="s">
        <v>96</v>
      </c>
      <c r="J275" s="39" t="s">
        <v>95</v>
      </c>
      <c r="K275" s="39" t="s">
        <v>948</v>
      </c>
      <c r="L275" s="39" t="s">
        <v>97</v>
      </c>
      <c r="M275" s="39" t="s">
        <v>150</v>
      </c>
      <c r="N275" s="41">
        <v>45266</v>
      </c>
      <c r="O275" s="41">
        <v>45657</v>
      </c>
    </row>
    <row r="276" spans="1:15" x14ac:dyDescent="0.35">
      <c r="A276" s="39" t="s">
        <v>651</v>
      </c>
      <c r="B276" s="39" t="s">
        <v>694</v>
      </c>
      <c r="C276" s="39" t="s">
        <v>695</v>
      </c>
      <c r="D276" s="39" t="s">
        <v>148</v>
      </c>
      <c r="E276" s="39" t="s">
        <v>149</v>
      </c>
      <c r="F276" s="40" t="s">
        <v>725</v>
      </c>
      <c r="G276" s="39" t="s">
        <v>101</v>
      </c>
      <c r="H276" s="39" t="s">
        <v>106</v>
      </c>
      <c r="I276" s="39" t="s">
        <v>96</v>
      </c>
      <c r="J276" s="39" t="s">
        <v>95</v>
      </c>
      <c r="K276" s="39" t="s">
        <v>948</v>
      </c>
      <c r="L276" s="39" t="s">
        <v>97</v>
      </c>
      <c r="M276" s="39" t="s">
        <v>150</v>
      </c>
      <c r="N276" s="41">
        <v>45266</v>
      </c>
      <c r="O276" s="41">
        <v>45657</v>
      </c>
    </row>
    <row r="277" spans="1:15" x14ac:dyDescent="0.35">
      <c r="A277" s="39" t="s">
        <v>651</v>
      </c>
      <c r="B277" s="39" t="s">
        <v>696</v>
      </c>
      <c r="C277" s="39" t="s">
        <v>697</v>
      </c>
      <c r="D277" s="39" t="s">
        <v>148</v>
      </c>
      <c r="E277" s="39" t="s">
        <v>149</v>
      </c>
      <c r="F277" s="40" t="s">
        <v>726</v>
      </c>
      <c r="G277" s="39" t="s">
        <v>101</v>
      </c>
      <c r="H277" s="39" t="s">
        <v>106</v>
      </c>
      <c r="I277" s="39" t="s">
        <v>96</v>
      </c>
      <c r="J277" s="39" t="s">
        <v>95</v>
      </c>
      <c r="K277" s="39" t="s">
        <v>948</v>
      </c>
      <c r="L277" s="39" t="s">
        <v>97</v>
      </c>
      <c r="M277" s="39" t="s">
        <v>150</v>
      </c>
      <c r="N277" s="41">
        <v>45266</v>
      </c>
      <c r="O277" s="41">
        <v>45657</v>
      </c>
    </row>
    <row r="278" spans="1:15" x14ac:dyDescent="0.35">
      <c r="A278" s="39" t="s">
        <v>715</v>
      </c>
      <c r="B278" s="39" t="s">
        <v>698</v>
      </c>
      <c r="C278" s="39" t="s">
        <v>699</v>
      </c>
      <c r="D278" s="39" t="s">
        <v>148</v>
      </c>
      <c r="E278" s="39" t="s">
        <v>149</v>
      </c>
      <c r="F278" s="40" t="s">
        <v>727</v>
      </c>
      <c r="G278" s="39" t="s">
        <v>101</v>
      </c>
      <c r="H278" s="39" t="s">
        <v>106</v>
      </c>
      <c r="I278" s="39" t="s">
        <v>96</v>
      </c>
      <c r="J278" s="39" t="s">
        <v>95</v>
      </c>
      <c r="K278" s="39" t="s">
        <v>948</v>
      </c>
      <c r="L278" s="39" t="s">
        <v>97</v>
      </c>
      <c r="M278" s="39" t="s">
        <v>150</v>
      </c>
      <c r="N278" s="41">
        <v>45266</v>
      </c>
      <c r="O278" s="41">
        <v>45657</v>
      </c>
    </row>
    <row r="279" spans="1:15" x14ac:dyDescent="0.35">
      <c r="A279" s="39" t="s">
        <v>652</v>
      </c>
      <c r="B279" s="39" t="s">
        <v>700</v>
      </c>
      <c r="C279" s="39" t="s">
        <v>701</v>
      </c>
      <c r="D279" s="39" t="s">
        <v>148</v>
      </c>
      <c r="E279" s="39" t="s">
        <v>149</v>
      </c>
      <c r="F279" s="40" t="s">
        <v>471</v>
      </c>
      <c r="G279" s="39" t="s">
        <v>101</v>
      </c>
      <c r="H279" s="39" t="s">
        <v>106</v>
      </c>
      <c r="I279" s="39" t="s">
        <v>96</v>
      </c>
      <c r="J279" s="39" t="s">
        <v>95</v>
      </c>
      <c r="K279" s="39" t="s">
        <v>948</v>
      </c>
      <c r="L279" s="39" t="s">
        <v>97</v>
      </c>
      <c r="M279" s="39" t="s">
        <v>150</v>
      </c>
      <c r="N279" s="41">
        <v>45266</v>
      </c>
      <c r="O279" s="41">
        <v>45657</v>
      </c>
    </row>
    <row r="280" spans="1:15" x14ac:dyDescent="0.35">
      <c r="A280" s="39" t="s">
        <v>652</v>
      </c>
      <c r="B280" s="39" t="s">
        <v>702</v>
      </c>
      <c r="C280" s="39" t="s">
        <v>703</v>
      </c>
      <c r="D280" s="39" t="s">
        <v>148</v>
      </c>
      <c r="E280" s="39" t="s">
        <v>149</v>
      </c>
      <c r="F280" s="40" t="s">
        <v>728</v>
      </c>
      <c r="G280" s="39" t="s">
        <v>101</v>
      </c>
      <c r="H280" s="39" t="s">
        <v>106</v>
      </c>
      <c r="I280" s="39" t="s">
        <v>96</v>
      </c>
      <c r="J280" s="39" t="s">
        <v>95</v>
      </c>
      <c r="K280" s="39" t="s">
        <v>948</v>
      </c>
      <c r="L280" s="39" t="s">
        <v>97</v>
      </c>
      <c r="M280" s="39" t="s">
        <v>150</v>
      </c>
      <c r="N280" s="41">
        <v>45266</v>
      </c>
      <c r="O280" s="41">
        <v>45657</v>
      </c>
    </row>
    <row r="281" spans="1:15" x14ac:dyDescent="0.35">
      <c r="A281" s="39" t="s">
        <v>652</v>
      </c>
      <c r="B281" s="39" t="s">
        <v>704</v>
      </c>
      <c r="C281" s="39" t="s">
        <v>705</v>
      </c>
      <c r="D281" s="39" t="s">
        <v>148</v>
      </c>
      <c r="E281" s="39" t="s">
        <v>149</v>
      </c>
      <c r="F281" s="40" t="s">
        <v>717</v>
      </c>
      <c r="G281" s="39" t="s">
        <v>101</v>
      </c>
      <c r="H281" s="39" t="s">
        <v>106</v>
      </c>
      <c r="I281" s="39" t="s">
        <v>96</v>
      </c>
      <c r="J281" s="39" t="s">
        <v>95</v>
      </c>
      <c r="K281" s="39" t="s">
        <v>948</v>
      </c>
      <c r="L281" s="39" t="s">
        <v>97</v>
      </c>
      <c r="M281" s="39" t="s">
        <v>150</v>
      </c>
      <c r="N281" s="41">
        <v>45266</v>
      </c>
      <c r="O281" s="41">
        <v>45657</v>
      </c>
    </row>
    <row r="282" spans="1:15" x14ac:dyDescent="0.35">
      <c r="A282" s="39" t="s">
        <v>652</v>
      </c>
      <c r="B282" s="39" t="s">
        <v>706</v>
      </c>
      <c r="C282" s="39" t="s">
        <v>707</v>
      </c>
      <c r="D282" s="39" t="s">
        <v>148</v>
      </c>
      <c r="E282" s="39" t="s">
        <v>149</v>
      </c>
      <c r="F282" s="40" t="s">
        <v>729</v>
      </c>
      <c r="G282" s="39" t="s">
        <v>101</v>
      </c>
      <c r="H282" s="39" t="s">
        <v>106</v>
      </c>
      <c r="I282" s="39" t="s">
        <v>96</v>
      </c>
      <c r="J282" s="39" t="s">
        <v>95</v>
      </c>
      <c r="K282" s="39" t="s">
        <v>948</v>
      </c>
      <c r="L282" s="39" t="s">
        <v>97</v>
      </c>
      <c r="M282" s="39" t="s">
        <v>150</v>
      </c>
      <c r="N282" s="41">
        <v>45266</v>
      </c>
      <c r="O282" s="41">
        <v>45657</v>
      </c>
    </row>
    <row r="283" spans="1:15" x14ac:dyDescent="0.35">
      <c r="A283" s="39" t="s">
        <v>652</v>
      </c>
      <c r="B283" s="39" t="s">
        <v>708</v>
      </c>
      <c r="C283" s="39" t="s">
        <v>709</v>
      </c>
      <c r="D283" s="39" t="s">
        <v>148</v>
      </c>
      <c r="E283" s="39" t="s">
        <v>149</v>
      </c>
      <c r="F283" s="40" t="s">
        <v>727</v>
      </c>
      <c r="G283" s="39" t="s">
        <v>101</v>
      </c>
      <c r="H283" s="39" t="s">
        <v>106</v>
      </c>
      <c r="I283" s="39" t="s">
        <v>96</v>
      </c>
      <c r="J283" s="39" t="s">
        <v>95</v>
      </c>
      <c r="K283" s="39" t="s">
        <v>948</v>
      </c>
      <c r="L283" s="39" t="s">
        <v>97</v>
      </c>
      <c r="M283" s="39" t="s">
        <v>150</v>
      </c>
      <c r="N283" s="41">
        <v>45266</v>
      </c>
      <c r="O283" s="41">
        <v>45657</v>
      </c>
    </row>
    <row r="284" spans="1:15" x14ac:dyDescent="0.35">
      <c r="A284" s="39" t="s">
        <v>176</v>
      </c>
      <c r="B284" s="39" t="s">
        <v>710</v>
      </c>
      <c r="C284" s="39" t="s">
        <v>711</v>
      </c>
      <c r="D284" s="39" t="s">
        <v>148</v>
      </c>
      <c r="E284" s="39" t="s">
        <v>149</v>
      </c>
      <c r="F284" s="40" t="s">
        <v>730</v>
      </c>
      <c r="G284" s="39" t="s">
        <v>101</v>
      </c>
      <c r="H284" s="39" t="s">
        <v>106</v>
      </c>
      <c r="I284" s="39" t="s">
        <v>96</v>
      </c>
      <c r="J284" s="39" t="s">
        <v>95</v>
      </c>
      <c r="K284" s="39" t="s">
        <v>948</v>
      </c>
      <c r="L284" s="39" t="s">
        <v>97</v>
      </c>
      <c r="M284" s="39" t="s">
        <v>150</v>
      </c>
      <c r="N284" s="41">
        <v>45266</v>
      </c>
      <c r="O284" s="41">
        <v>45657</v>
      </c>
    </row>
    <row r="285" spans="1:15" x14ac:dyDescent="0.35">
      <c r="A285" s="39" t="s">
        <v>623</v>
      </c>
      <c r="B285" s="39" t="s">
        <v>716</v>
      </c>
      <c r="C285" s="39" t="s">
        <v>716</v>
      </c>
      <c r="D285" s="39" t="s">
        <v>148</v>
      </c>
      <c r="E285" s="39" t="s">
        <v>744</v>
      </c>
      <c r="F285" s="40">
        <v>44228</v>
      </c>
      <c r="G285" s="39" t="s">
        <v>101</v>
      </c>
      <c r="H285" s="39" t="s">
        <v>106</v>
      </c>
      <c r="I285" s="39" t="s">
        <v>96</v>
      </c>
      <c r="J285" s="39" t="s">
        <v>95</v>
      </c>
      <c r="K285" s="39" t="s">
        <v>948</v>
      </c>
      <c r="L285" s="39" t="s">
        <v>97</v>
      </c>
      <c r="M285" s="39" t="s">
        <v>150</v>
      </c>
      <c r="N285" s="41">
        <v>45266</v>
      </c>
      <c r="O285" s="41">
        <v>45657</v>
      </c>
    </row>
    <row r="286" spans="1:15" x14ac:dyDescent="0.35">
      <c r="A286" s="39" t="s">
        <v>151</v>
      </c>
      <c r="B286" s="39" t="s">
        <v>731</v>
      </c>
      <c r="C286" s="39" t="s">
        <v>731</v>
      </c>
      <c r="D286" s="39" t="s">
        <v>148</v>
      </c>
      <c r="E286" s="39" t="s">
        <v>744</v>
      </c>
      <c r="F286" s="40" t="s">
        <v>471</v>
      </c>
      <c r="G286" s="39" t="s">
        <v>101</v>
      </c>
      <c r="H286" s="39" t="s">
        <v>106</v>
      </c>
      <c r="I286" s="39" t="s">
        <v>96</v>
      </c>
      <c r="J286" s="39" t="s">
        <v>95</v>
      </c>
      <c r="K286" s="39" t="s">
        <v>948</v>
      </c>
      <c r="L286" s="39" t="s">
        <v>97</v>
      </c>
      <c r="M286" s="39" t="s">
        <v>150</v>
      </c>
      <c r="N286" s="41">
        <v>45266</v>
      </c>
      <c r="O286" s="41">
        <v>45657</v>
      </c>
    </row>
    <row r="287" spans="1:15" x14ac:dyDescent="0.35">
      <c r="A287" s="39" t="s">
        <v>151</v>
      </c>
      <c r="B287" s="39" t="s">
        <v>732</v>
      </c>
      <c r="C287" s="39" t="s">
        <v>732</v>
      </c>
      <c r="D287" s="39" t="s">
        <v>148</v>
      </c>
      <c r="E287" s="39" t="s">
        <v>744</v>
      </c>
      <c r="F287" s="40" t="s">
        <v>471</v>
      </c>
      <c r="G287" s="39" t="s">
        <v>101</v>
      </c>
      <c r="H287" s="39" t="s">
        <v>103</v>
      </c>
      <c r="I287" s="39" t="s">
        <v>96</v>
      </c>
      <c r="J287" s="39" t="s">
        <v>95</v>
      </c>
      <c r="K287" s="39" t="s">
        <v>948</v>
      </c>
      <c r="L287" s="39" t="s">
        <v>97</v>
      </c>
      <c r="M287" s="39" t="s">
        <v>150</v>
      </c>
      <c r="N287" s="41">
        <v>45266</v>
      </c>
      <c r="O287" s="41">
        <v>45657</v>
      </c>
    </row>
    <row r="288" spans="1:15" x14ac:dyDescent="0.35">
      <c r="A288" s="39" t="s">
        <v>198</v>
      </c>
      <c r="B288" s="39" t="s">
        <v>733</v>
      </c>
      <c r="C288" s="39" t="s">
        <v>733</v>
      </c>
      <c r="D288" s="39" t="s">
        <v>148</v>
      </c>
      <c r="E288" s="39" t="s">
        <v>744</v>
      </c>
      <c r="F288" s="40" t="s">
        <v>471</v>
      </c>
      <c r="G288" s="39" t="s">
        <v>101</v>
      </c>
      <c r="H288" s="39" t="s">
        <v>106</v>
      </c>
      <c r="I288" s="39" t="s">
        <v>96</v>
      </c>
      <c r="J288" s="39" t="s">
        <v>95</v>
      </c>
      <c r="K288" s="39" t="s">
        <v>948</v>
      </c>
      <c r="L288" s="39" t="s">
        <v>97</v>
      </c>
      <c r="M288" s="39" t="s">
        <v>150</v>
      </c>
      <c r="N288" s="41">
        <v>45266</v>
      </c>
      <c r="O288" s="41">
        <v>45657</v>
      </c>
    </row>
    <row r="289" spans="1:15" x14ac:dyDescent="0.35">
      <c r="A289" s="39" t="s">
        <v>156</v>
      </c>
      <c r="B289" s="39" t="s">
        <v>734</v>
      </c>
      <c r="C289" s="39" t="s">
        <v>734</v>
      </c>
      <c r="D289" s="39" t="s">
        <v>148</v>
      </c>
      <c r="E289" s="39" t="s">
        <v>744</v>
      </c>
      <c r="F289" s="40" t="s">
        <v>471</v>
      </c>
      <c r="G289" s="39" t="s">
        <v>101</v>
      </c>
      <c r="H289" s="39" t="s">
        <v>106</v>
      </c>
      <c r="I289" s="39" t="s">
        <v>96</v>
      </c>
      <c r="J289" s="39" t="s">
        <v>95</v>
      </c>
      <c r="K289" s="39" t="s">
        <v>948</v>
      </c>
      <c r="L289" s="39" t="s">
        <v>97</v>
      </c>
      <c r="M289" s="39" t="s">
        <v>150</v>
      </c>
      <c r="N289" s="41">
        <v>45266</v>
      </c>
      <c r="O289" s="41">
        <v>45657</v>
      </c>
    </row>
    <row r="290" spans="1:15" x14ac:dyDescent="0.35">
      <c r="A290" s="39" t="s">
        <v>156</v>
      </c>
      <c r="B290" s="39" t="s">
        <v>735</v>
      </c>
      <c r="C290" s="39" t="s">
        <v>735</v>
      </c>
      <c r="D290" s="39" t="s">
        <v>148</v>
      </c>
      <c r="E290" s="39" t="s">
        <v>744</v>
      </c>
      <c r="F290" s="40" t="s">
        <v>471</v>
      </c>
      <c r="G290" s="39" t="s">
        <v>101</v>
      </c>
      <c r="H290" s="39" t="s">
        <v>106</v>
      </c>
      <c r="I290" s="39" t="s">
        <v>96</v>
      </c>
      <c r="J290" s="39" t="s">
        <v>95</v>
      </c>
      <c r="K290" s="39" t="s">
        <v>948</v>
      </c>
      <c r="L290" s="39" t="s">
        <v>97</v>
      </c>
      <c r="M290" s="39" t="s">
        <v>150</v>
      </c>
      <c r="N290" s="41">
        <v>45266</v>
      </c>
      <c r="O290" s="41">
        <v>45657</v>
      </c>
    </row>
    <row r="291" spans="1:15" x14ac:dyDescent="0.35">
      <c r="A291" s="39" t="s">
        <v>608</v>
      </c>
      <c r="B291" s="39" t="s">
        <v>736</v>
      </c>
      <c r="C291" s="39" t="s">
        <v>736</v>
      </c>
      <c r="D291" s="39" t="s">
        <v>148</v>
      </c>
      <c r="E291" s="39" t="s">
        <v>744</v>
      </c>
      <c r="F291" s="40" t="s">
        <v>471</v>
      </c>
      <c r="G291" s="39" t="s">
        <v>101</v>
      </c>
      <c r="H291" s="39" t="s">
        <v>106</v>
      </c>
      <c r="I291" s="39" t="s">
        <v>96</v>
      </c>
      <c r="J291" s="39" t="s">
        <v>95</v>
      </c>
      <c r="K291" s="39" t="s">
        <v>948</v>
      </c>
      <c r="L291" s="39" t="s">
        <v>97</v>
      </c>
      <c r="M291" s="39" t="s">
        <v>150</v>
      </c>
      <c r="N291" s="41">
        <v>45266</v>
      </c>
      <c r="O291" s="41">
        <v>45657</v>
      </c>
    </row>
    <row r="292" spans="1:15" x14ac:dyDescent="0.35">
      <c r="A292" s="39" t="s">
        <v>608</v>
      </c>
      <c r="B292" s="39" t="s">
        <v>737</v>
      </c>
      <c r="C292" s="39" t="s">
        <v>737</v>
      </c>
      <c r="D292" s="39" t="s">
        <v>148</v>
      </c>
      <c r="E292" s="39" t="s">
        <v>744</v>
      </c>
      <c r="F292" s="40" t="s">
        <v>471</v>
      </c>
      <c r="G292" s="39" t="s">
        <v>101</v>
      </c>
      <c r="H292" s="39" t="s">
        <v>106</v>
      </c>
      <c r="I292" s="39" t="s">
        <v>96</v>
      </c>
      <c r="J292" s="39" t="s">
        <v>95</v>
      </c>
      <c r="K292" s="39" t="s">
        <v>948</v>
      </c>
      <c r="L292" s="39" t="s">
        <v>97</v>
      </c>
      <c r="M292" s="39" t="s">
        <v>150</v>
      </c>
      <c r="N292" s="41">
        <v>45266</v>
      </c>
      <c r="O292" s="41">
        <v>45657</v>
      </c>
    </row>
    <row r="293" spans="1:15" x14ac:dyDescent="0.35">
      <c r="A293" s="39" t="s">
        <v>608</v>
      </c>
      <c r="B293" s="39" t="s">
        <v>738</v>
      </c>
      <c r="C293" s="39" t="s">
        <v>738</v>
      </c>
      <c r="D293" s="39" t="s">
        <v>148</v>
      </c>
      <c r="E293" s="39" t="s">
        <v>744</v>
      </c>
      <c r="F293" s="40" t="s">
        <v>471</v>
      </c>
      <c r="G293" s="39" t="s">
        <v>101</v>
      </c>
      <c r="H293" s="39" t="s">
        <v>103</v>
      </c>
      <c r="I293" s="39" t="s">
        <v>96</v>
      </c>
      <c r="J293" s="39" t="s">
        <v>95</v>
      </c>
      <c r="K293" s="39" t="s">
        <v>948</v>
      </c>
      <c r="L293" s="39" t="s">
        <v>97</v>
      </c>
      <c r="M293" s="39" t="s">
        <v>150</v>
      </c>
      <c r="N293" s="41">
        <v>45266</v>
      </c>
      <c r="O293" s="41">
        <v>45657</v>
      </c>
    </row>
    <row r="294" spans="1:15" x14ac:dyDescent="0.35">
      <c r="A294" s="39" t="s">
        <v>739</v>
      </c>
      <c r="B294" s="39" t="s">
        <v>145</v>
      </c>
      <c r="C294" s="39" t="s">
        <v>954</v>
      </c>
      <c r="D294" s="39" t="s">
        <v>148</v>
      </c>
      <c r="E294" s="39" t="s">
        <v>744</v>
      </c>
      <c r="F294" s="40" t="s">
        <v>471</v>
      </c>
      <c r="G294" s="39" t="s">
        <v>101</v>
      </c>
      <c r="H294" s="39" t="s">
        <v>103</v>
      </c>
      <c r="I294" s="39" t="s">
        <v>96</v>
      </c>
      <c r="J294" s="39" t="s">
        <v>95</v>
      </c>
      <c r="K294" s="39" t="s">
        <v>948</v>
      </c>
      <c r="L294" s="39" t="s">
        <v>97</v>
      </c>
      <c r="M294" s="39" t="s">
        <v>150</v>
      </c>
      <c r="N294" s="41">
        <v>45266</v>
      </c>
      <c r="O294" s="41">
        <v>45657</v>
      </c>
    </row>
    <row r="295" spans="1:15" x14ac:dyDescent="0.35">
      <c r="A295" s="39" t="s">
        <v>176</v>
      </c>
      <c r="B295" s="39" t="s">
        <v>740</v>
      </c>
      <c r="C295" s="39" t="s">
        <v>740</v>
      </c>
      <c r="D295" s="39" t="s">
        <v>148</v>
      </c>
      <c r="E295" s="39" t="s">
        <v>744</v>
      </c>
      <c r="F295" s="40" t="s">
        <v>471</v>
      </c>
      <c r="G295" s="39" t="s">
        <v>101</v>
      </c>
      <c r="H295" s="39" t="s">
        <v>103</v>
      </c>
      <c r="I295" s="39" t="s">
        <v>96</v>
      </c>
      <c r="J295" s="39" t="s">
        <v>95</v>
      </c>
      <c r="K295" s="39" t="s">
        <v>948</v>
      </c>
      <c r="L295" s="39" t="s">
        <v>97</v>
      </c>
      <c r="M295" s="39" t="s">
        <v>150</v>
      </c>
      <c r="N295" s="41">
        <v>45266</v>
      </c>
      <c r="O295" s="41">
        <v>45657</v>
      </c>
    </row>
    <row r="296" spans="1:15" x14ac:dyDescent="0.35">
      <c r="A296" s="39" t="s">
        <v>176</v>
      </c>
      <c r="B296" s="39" t="s">
        <v>741</v>
      </c>
      <c r="C296" s="39" t="s">
        <v>741</v>
      </c>
      <c r="D296" s="39" t="s">
        <v>148</v>
      </c>
      <c r="E296" s="39" t="s">
        <v>744</v>
      </c>
      <c r="F296" s="40" t="s">
        <v>471</v>
      </c>
      <c r="G296" s="39" t="s">
        <v>101</v>
      </c>
      <c r="H296" s="39" t="s">
        <v>108</v>
      </c>
      <c r="I296" s="39" t="s">
        <v>96</v>
      </c>
      <c r="J296" s="39" t="s">
        <v>95</v>
      </c>
      <c r="K296" s="39" t="s">
        <v>948</v>
      </c>
      <c r="L296" s="39" t="s">
        <v>97</v>
      </c>
      <c r="M296" s="39" t="s">
        <v>150</v>
      </c>
      <c r="N296" s="41">
        <v>45266</v>
      </c>
      <c r="O296" s="41">
        <v>45657</v>
      </c>
    </row>
    <row r="297" spans="1:15" x14ac:dyDescent="0.35">
      <c r="A297" s="39" t="s">
        <v>621</v>
      </c>
      <c r="B297" s="39" t="s">
        <v>145</v>
      </c>
      <c r="C297" s="39" t="s">
        <v>955</v>
      </c>
      <c r="D297" s="39" t="s">
        <v>148</v>
      </c>
      <c r="E297" s="39" t="s">
        <v>744</v>
      </c>
      <c r="F297" s="40" t="s">
        <v>471</v>
      </c>
      <c r="G297" s="39" t="s">
        <v>101</v>
      </c>
      <c r="H297" s="39" t="s">
        <v>108</v>
      </c>
      <c r="I297" s="39" t="s">
        <v>96</v>
      </c>
      <c r="J297" s="39" t="s">
        <v>95</v>
      </c>
      <c r="K297" s="39" t="s">
        <v>948</v>
      </c>
      <c r="L297" s="39" t="s">
        <v>97</v>
      </c>
      <c r="M297" s="39" t="s">
        <v>150</v>
      </c>
      <c r="N297" s="41">
        <v>45266</v>
      </c>
      <c r="O297" s="41">
        <v>45657</v>
      </c>
    </row>
    <row r="298" spans="1:15" x14ac:dyDescent="0.35">
      <c r="A298" s="39" t="s">
        <v>742</v>
      </c>
      <c r="B298" s="39" t="s">
        <v>145</v>
      </c>
      <c r="C298" s="39" t="s">
        <v>956</v>
      </c>
      <c r="D298" s="39" t="s">
        <v>148</v>
      </c>
      <c r="E298" s="39" t="s">
        <v>744</v>
      </c>
      <c r="F298" s="40" t="s">
        <v>471</v>
      </c>
      <c r="G298" s="39" t="s">
        <v>101</v>
      </c>
      <c r="H298" s="39" t="s">
        <v>108</v>
      </c>
      <c r="I298" s="39" t="s">
        <v>96</v>
      </c>
      <c r="J298" s="39" t="s">
        <v>95</v>
      </c>
      <c r="K298" s="39" t="s">
        <v>948</v>
      </c>
      <c r="L298" s="39" t="s">
        <v>97</v>
      </c>
      <c r="M298" s="39" t="s">
        <v>150</v>
      </c>
      <c r="N298" s="41">
        <v>45266</v>
      </c>
      <c r="O298" s="41">
        <v>45657</v>
      </c>
    </row>
    <row r="299" spans="1:15" x14ac:dyDescent="0.35">
      <c r="A299" s="39" t="s">
        <v>145</v>
      </c>
      <c r="B299" s="39" t="s">
        <v>745</v>
      </c>
      <c r="C299" s="39" t="s">
        <v>746</v>
      </c>
      <c r="D299" s="39" t="s">
        <v>148</v>
      </c>
      <c r="E299" s="39" t="s">
        <v>744</v>
      </c>
      <c r="F299" s="40">
        <v>44228</v>
      </c>
      <c r="G299" s="39" t="s">
        <v>101</v>
      </c>
      <c r="H299" s="39" t="s">
        <v>107</v>
      </c>
      <c r="I299" s="39" t="s">
        <v>96</v>
      </c>
      <c r="J299" s="39" t="s">
        <v>95</v>
      </c>
      <c r="K299" s="39" t="s">
        <v>948</v>
      </c>
      <c r="L299" s="39" t="s">
        <v>97</v>
      </c>
      <c r="M299" s="39" t="s">
        <v>150</v>
      </c>
      <c r="N299" s="41">
        <v>45266</v>
      </c>
      <c r="O299" s="41">
        <v>45657</v>
      </c>
    </row>
    <row r="300" spans="1:15" x14ac:dyDescent="0.35">
      <c r="A300" s="39" t="s">
        <v>145</v>
      </c>
      <c r="B300" s="39" t="s">
        <v>747</v>
      </c>
      <c r="C300" s="39" t="s">
        <v>748</v>
      </c>
      <c r="D300" s="39" t="s">
        <v>148</v>
      </c>
      <c r="E300" s="39" t="s">
        <v>744</v>
      </c>
      <c r="F300" s="40">
        <v>44228</v>
      </c>
      <c r="G300" s="39" t="s">
        <v>101</v>
      </c>
      <c r="H300" s="39" t="s">
        <v>107</v>
      </c>
      <c r="I300" s="39" t="s">
        <v>96</v>
      </c>
      <c r="J300" s="39" t="s">
        <v>95</v>
      </c>
      <c r="K300" s="39" t="s">
        <v>948</v>
      </c>
      <c r="L300" s="39" t="s">
        <v>97</v>
      </c>
      <c r="M300" s="39" t="s">
        <v>150</v>
      </c>
      <c r="N300" s="41">
        <v>45266</v>
      </c>
      <c r="O300" s="41">
        <v>45657</v>
      </c>
    </row>
    <row r="301" spans="1:15" x14ac:dyDescent="0.35">
      <c r="A301" s="39" t="s">
        <v>145</v>
      </c>
      <c r="B301" s="39" t="s">
        <v>749</v>
      </c>
      <c r="C301" s="39" t="s">
        <v>750</v>
      </c>
      <c r="D301" s="39" t="s">
        <v>148</v>
      </c>
      <c r="E301" s="39" t="s">
        <v>743</v>
      </c>
      <c r="F301" s="40" t="s">
        <v>759</v>
      </c>
      <c r="G301" s="39" t="s">
        <v>101</v>
      </c>
      <c r="H301" s="39" t="s">
        <v>106</v>
      </c>
      <c r="I301" s="39" t="s">
        <v>96</v>
      </c>
      <c r="J301" s="39" t="s">
        <v>95</v>
      </c>
      <c r="K301" s="39" t="s">
        <v>948</v>
      </c>
      <c r="L301" s="39" t="s">
        <v>97</v>
      </c>
      <c r="M301" s="39" t="s">
        <v>150</v>
      </c>
      <c r="N301" s="41">
        <v>45058</v>
      </c>
      <c r="O301" s="41">
        <v>45657</v>
      </c>
    </row>
    <row r="302" spans="1:15" x14ac:dyDescent="0.35">
      <c r="A302" s="39" t="s">
        <v>145</v>
      </c>
      <c r="B302" s="39" t="s">
        <v>751</v>
      </c>
      <c r="C302" s="39" t="s">
        <v>752</v>
      </c>
      <c r="D302" s="39" t="s">
        <v>148</v>
      </c>
      <c r="E302" s="39" t="s">
        <v>743</v>
      </c>
      <c r="F302" s="40">
        <v>43101</v>
      </c>
      <c r="G302" s="39" t="s">
        <v>101</v>
      </c>
      <c r="H302" s="39" t="s">
        <v>106</v>
      </c>
      <c r="I302" s="39" t="s">
        <v>96</v>
      </c>
      <c r="J302" s="39" t="s">
        <v>95</v>
      </c>
      <c r="K302" s="39" t="s">
        <v>948</v>
      </c>
      <c r="L302" s="39" t="s">
        <v>97</v>
      </c>
      <c r="M302" s="39" t="s">
        <v>150</v>
      </c>
      <c r="N302" s="41">
        <v>45058</v>
      </c>
      <c r="O302" s="41">
        <v>45657</v>
      </c>
    </row>
    <row r="303" spans="1:15" x14ac:dyDescent="0.35">
      <c r="A303" s="39" t="s">
        <v>145</v>
      </c>
      <c r="B303" s="39" t="s">
        <v>753</v>
      </c>
      <c r="C303" s="39" t="s">
        <v>754</v>
      </c>
      <c r="D303" s="39" t="s">
        <v>148</v>
      </c>
      <c r="E303" s="39" t="s">
        <v>743</v>
      </c>
      <c r="F303" s="40">
        <v>43831</v>
      </c>
      <c r="G303" s="39" t="s">
        <v>101</v>
      </c>
      <c r="H303" s="39" t="s">
        <v>106</v>
      </c>
      <c r="I303" s="39" t="s">
        <v>96</v>
      </c>
      <c r="J303" s="39" t="s">
        <v>95</v>
      </c>
      <c r="K303" s="39" t="s">
        <v>948</v>
      </c>
      <c r="L303" s="39" t="s">
        <v>97</v>
      </c>
      <c r="M303" s="39" t="s">
        <v>150</v>
      </c>
      <c r="N303" s="41">
        <v>45058</v>
      </c>
      <c r="O303" s="41">
        <v>45657</v>
      </c>
    </row>
    <row r="304" spans="1:15" x14ac:dyDescent="0.35">
      <c r="A304" s="39" t="s">
        <v>145</v>
      </c>
      <c r="B304" s="39" t="s">
        <v>755</v>
      </c>
      <c r="C304" s="39" t="s">
        <v>756</v>
      </c>
      <c r="D304" s="39" t="s">
        <v>148</v>
      </c>
      <c r="E304" s="39" t="s">
        <v>743</v>
      </c>
      <c r="F304" s="40">
        <v>45200</v>
      </c>
      <c r="G304" s="39" t="s">
        <v>101</v>
      </c>
      <c r="H304" s="39" t="s">
        <v>106</v>
      </c>
      <c r="I304" s="39" t="s">
        <v>96</v>
      </c>
      <c r="J304" s="39" t="s">
        <v>95</v>
      </c>
      <c r="K304" s="39" t="s">
        <v>948</v>
      </c>
      <c r="L304" s="39" t="s">
        <v>97</v>
      </c>
      <c r="M304" s="39" t="s">
        <v>150</v>
      </c>
      <c r="N304" s="41">
        <v>45058</v>
      </c>
      <c r="O304" s="41">
        <v>45657</v>
      </c>
    </row>
    <row r="305" spans="1:15" x14ac:dyDescent="0.35">
      <c r="A305" s="39" t="s">
        <v>145</v>
      </c>
      <c r="B305" s="39" t="s">
        <v>760</v>
      </c>
      <c r="C305" s="39" t="s">
        <v>761</v>
      </c>
      <c r="D305" s="39" t="s">
        <v>148</v>
      </c>
      <c r="E305" s="39" t="s">
        <v>744</v>
      </c>
      <c r="F305" s="40" t="s">
        <v>471</v>
      </c>
      <c r="G305" s="39" t="s">
        <v>79</v>
      </c>
      <c r="H305" s="39" t="s">
        <v>80</v>
      </c>
      <c r="I305" s="39" t="s">
        <v>96</v>
      </c>
      <c r="J305" s="39" t="s">
        <v>95</v>
      </c>
      <c r="K305" s="39" t="s">
        <v>948</v>
      </c>
      <c r="L305" s="39" t="s">
        <v>97</v>
      </c>
      <c r="M305" s="39" t="s">
        <v>150</v>
      </c>
      <c r="N305" s="41">
        <v>45266</v>
      </c>
      <c r="O305" s="41">
        <v>45657</v>
      </c>
    </row>
    <row r="306" spans="1:15" x14ac:dyDescent="0.35">
      <c r="A306" s="39" t="s">
        <v>145</v>
      </c>
      <c r="B306" s="39" t="s">
        <v>762</v>
      </c>
      <c r="C306" s="39" t="s">
        <v>763</v>
      </c>
      <c r="D306" s="39" t="s">
        <v>148</v>
      </c>
      <c r="E306" s="39" t="s">
        <v>744</v>
      </c>
      <c r="F306" s="40" t="s">
        <v>471</v>
      </c>
      <c r="G306" s="39" t="s">
        <v>79</v>
      </c>
      <c r="H306" s="39" t="s">
        <v>80</v>
      </c>
      <c r="I306" s="39" t="s">
        <v>96</v>
      </c>
      <c r="J306" s="39" t="s">
        <v>95</v>
      </c>
      <c r="K306" s="39" t="s">
        <v>948</v>
      </c>
      <c r="L306" s="39" t="s">
        <v>97</v>
      </c>
      <c r="M306" s="39" t="s">
        <v>150</v>
      </c>
      <c r="N306" s="41">
        <v>45266</v>
      </c>
      <c r="O306" s="41">
        <v>45657</v>
      </c>
    </row>
    <row r="307" spans="1:15" x14ac:dyDescent="0.35">
      <c r="A307" s="39" t="s">
        <v>145</v>
      </c>
      <c r="B307" s="39" t="s">
        <v>762</v>
      </c>
      <c r="C307" s="39" t="s">
        <v>764</v>
      </c>
      <c r="D307" s="39" t="s">
        <v>148</v>
      </c>
      <c r="E307" s="39" t="s">
        <v>744</v>
      </c>
      <c r="F307" s="40" t="s">
        <v>471</v>
      </c>
      <c r="G307" s="39" t="s">
        <v>79</v>
      </c>
      <c r="H307" s="39" t="s">
        <v>80</v>
      </c>
      <c r="I307" s="39" t="s">
        <v>96</v>
      </c>
      <c r="J307" s="39" t="s">
        <v>95</v>
      </c>
      <c r="K307" s="39" t="s">
        <v>948</v>
      </c>
      <c r="L307" s="39" t="s">
        <v>97</v>
      </c>
      <c r="M307" s="39" t="s">
        <v>150</v>
      </c>
      <c r="N307" s="41">
        <v>45266</v>
      </c>
      <c r="O307" s="41">
        <v>45657</v>
      </c>
    </row>
    <row r="308" spans="1:15" x14ac:dyDescent="0.35">
      <c r="A308" s="39" t="s">
        <v>145</v>
      </c>
      <c r="B308" s="39" t="s">
        <v>762</v>
      </c>
      <c r="C308" s="39" t="s">
        <v>765</v>
      </c>
      <c r="D308" s="39" t="s">
        <v>148</v>
      </c>
      <c r="E308" s="39" t="s">
        <v>744</v>
      </c>
      <c r="F308" s="40" t="s">
        <v>471</v>
      </c>
      <c r="G308" s="39" t="s">
        <v>79</v>
      </c>
      <c r="H308" s="39" t="s">
        <v>80</v>
      </c>
      <c r="I308" s="39" t="s">
        <v>96</v>
      </c>
      <c r="J308" s="39" t="s">
        <v>95</v>
      </c>
      <c r="K308" s="39" t="s">
        <v>948</v>
      </c>
      <c r="L308" s="39" t="s">
        <v>97</v>
      </c>
      <c r="M308" s="39" t="s">
        <v>150</v>
      </c>
      <c r="N308" s="41">
        <v>45266</v>
      </c>
      <c r="O308" s="41">
        <v>45657</v>
      </c>
    </row>
    <row r="309" spans="1:15" x14ac:dyDescent="0.35">
      <c r="A309" s="39" t="s">
        <v>145</v>
      </c>
      <c r="B309" s="39" t="s">
        <v>762</v>
      </c>
      <c r="C309" s="39" t="s">
        <v>766</v>
      </c>
      <c r="D309" s="39" t="s">
        <v>148</v>
      </c>
      <c r="E309" s="39" t="s">
        <v>744</v>
      </c>
      <c r="F309" s="40" t="s">
        <v>471</v>
      </c>
      <c r="G309" s="39" t="s">
        <v>79</v>
      </c>
      <c r="H309" s="39" t="s">
        <v>80</v>
      </c>
      <c r="I309" s="39" t="s">
        <v>96</v>
      </c>
      <c r="J309" s="39" t="s">
        <v>95</v>
      </c>
      <c r="K309" s="39" t="s">
        <v>948</v>
      </c>
      <c r="L309" s="39" t="s">
        <v>97</v>
      </c>
      <c r="M309" s="39" t="s">
        <v>150</v>
      </c>
      <c r="N309" s="41">
        <v>45266</v>
      </c>
      <c r="O309" s="41">
        <v>45657</v>
      </c>
    </row>
    <row r="310" spans="1:15" x14ac:dyDescent="0.35">
      <c r="A310" s="39" t="s">
        <v>145</v>
      </c>
      <c r="B310" s="39" t="s">
        <v>762</v>
      </c>
      <c r="C310" s="39" t="s">
        <v>767</v>
      </c>
      <c r="D310" s="39" t="s">
        <v>148</v>
      </c>
      <c r="E310" s="39" t="s">
        <v>744</v>
      </c>
      <c r="F310" s="40" t="s">
        <v>471</v>
      </c>
      <c r="G310" s="39" t="s">
        <v>79</v>
      </c>
      <c r="H310" s="39" t="s">
        <v>80</v>
      </c>
      <c r="I310" s="39" t="s">
        <v>96</v>
      </c>
      <c r="J310" s="39" t="s">
        <v>95</v>
      </c>
      <c r="K310" s="39" t="s">
        <v>948</v>
      </c>
      <c r="L310" s="39" t="s">
        <v>97</v>
      </c>
      <c r="M310" s="39" t="s">
        <v>150</v>
      </c>
      <c r="N310" s="41">
        <v>45266</v>
      </c>
      <c r="O310" s="41">
        <v>45657</v>
      </c>
    </row>
    <row r="311" spans="1:15" x14ac:dyDescent="0.35">
      <c r="A311" s="39" t="s">
        <v>145</v>
      </c>
      <c r="B311" s="39" t="s">
        <v>762</v>
      </c>
      <c r="C311" s="39" t="s">
        <v>768</v>
      </c>
      <c r="D311" s="39" t="s">
        <v>148</v>
      </c>
      <c r="E311" s="39" t="s">
        <v>744</v>
      </c>
      <c r="F311" s="40" t="s">
        <v>471</v>
      </c>
      <c r="G311" s="39" t="s">
        <v>79</v>
      </c>
      <c r="H311" s="39" t="s">
        <v>80</v>
      </c>
      <c r="I311" s="39" t="s">
        <v>96</v>
      </c>
      <c r="J311" s="39" t="s">
        <v>95</v>
      </c>
      <c r="K311" s="39" t="s">
        <v>948</v>
      </c>
      <c r="L311" s="39" t="s">
        <v>97</v>
      </c>
      <c r="M311" s="39" t="s">
        <v>150</v>
      </c>
      <c r="N311" s="41">
        <v>45266</v>
      </c>
      <c r="O311" s="41">
        <v>45657</v>
      </c>
    </row>
    <row r="312" spans="1:15" x14ac:dyDescent="0.35">
      <c r="A312" s="39" t="s">
        <v>145</v>
      </c>
      <c r="B312" s="39" t="s">
        <v>762</v>
      </c>
      <c r="C312" s="39" t="s">
        <v>769</v>
      </c>
      <c r="D312" s="39" t="s">
        <v>148</v>
      </c>
      <c r="E312" s="39" t="s">
        <v>744</v>
      </c>
      <c r="F312" s="40" t="s">
        <v>471</v>
      </c>
      <c r="G312" s="39" t="s">
        <v>79</v>
      </c>
      <c r="H312" s="39" t="s">
        <v>80</v>
      </c>
      <c r="I312" s="39" t="s">
        <v>96</v>
      </c>
      <c r="J312" s="39" t="s">
        <v>95</v>
      </c>
      <c r="K312" s="39" t="s">
        <v>948</v>
      </c>
      <c r="L312" s="39" t="s">
        <v>97</v>
      </c>
      <c r="M312" s="39" t="s">
        <v>150</v>
      </c>
      <c r="N312" s="41">
        <v>45266</v>
      </c>
      <c r="O312" s="41">
        <v>45657</v>
      </c>
    </row>
    <row r="313" spans="1:15" x14ac:dyDescent="0.35">
      <c r="A313" s="39" t="s">
        <v>145</v>
      </c>
      <c r="B313" s="39" t="s">
        <v>762</v>
      </c>
      <c r="C313" s="39" t="s">
        <v>770</v>
      </c>
      <c r="D313" s="39" t="s">
        <v>148</v>
      </c>
      <c r="E313" s="39" t="s">
        <v>744</v>
      </c>
      <c r="F313" s="40" t="s">
        <v>471</v>
      </c>
      <c r="G313" s="39" t="s">
        <v>79</v>
      </c>
      <c r="H313" s="39" t="s">
        <v>80</v>
      </c>
      <c r="I313" s="39" t="s">
        <v>96</v>
      </c>
      <c r="J313" s="39" t="s">
        <v>95</v>
      </c>
      <c r="K313" s="39" t="s">
        <v>948</v>
      </c>
      <c r="L313" s="39" t="s">
        <v>97</v>
      </c>
      <c r="M313" s="39" t="s">
        <v>150</v>
      </c>
      <c r="N313" s="41">
        <v>45266</v>
      </c>
      <c r="O313" s="41">
        <v>45657</v>
      </c>
    </row>
    <row r="314" spans="1:15" x14ac:dyDescent="0.35">
      <c r="A314" s="39" t="s">
        <v>145</v>
      </c>
      <c r="B314" s="39" t="s">
        <v>762</v>
      </c>
      <c r="C314" s="39" t="s">
        <v>771</v>
      </c>
      <c r="D314" s="39" t="s">
        <v>148</v>
      </c>
      <c r="E314" s="39" t="s">
        <v>744</v>
      </c>
      <c r="F314" s="40" t="s">
        <v>471</v>
      </c>
      <c r="G314" s="39" t="s">
        <v>79</v>
      </c>
      <c r="H314" s="39" t="s">
        <v>80</v>
      </c>
      <c r="I314" s="39" t="s">
        <v>96</v>
      </c>
      <c r="J314" s="39" t="s">
        <v>95</v>
      </c>
      <c r="K314" s="39" t="s">
        <v>948</v>
      </c>
      <c r="L314" s="39" t="s">
        <v>97</v>
      </c>
      <c r="M314" s="39" t="s">
        <v>150</v>
      </c>
      <c r="N314" s="41">
        <v>45266</v>
      </c>
      <c r="O314" s="41">
        <v>45657</v>
      </c>
    </row>
    <row r="315" spans="1:15" x14ac:dyDescent="0.35">
      <c r="A315" s="39" t="s">
        <v>145</v>
      </c>
      <c r="B315" s="39" t="s">
        <v>762</v>
      </c>
      <c r="C315" s="39" t="s">
        <v>772</v>
      </c>
      <c r="D315" s="39" t="s">
        <v>148</v>
      </c>
      <c r="E315" s="39" t="s">
        <v>744</v>
      </c>
      <c r="F315" s="40" t="s">
        <v>471</v>
      </c>
      <c r="G315" s="39" t="s">
        <v>79</v>
      </c>
      <c r="H315" s="39" t="s">
        <v>80</v>
      </c>
      <c r="I315" s="39" t="s">
        <v>96</v>
      </c>
      <c r="J315" s="39" t="s">
        <v>95</v>
      </c>
      <c r="K315" s="39" t="s">
        <v>948</v>
      </c>
      <c r="L315" s="39" t="s">
        <v>97</v>
      </c>
      <c r="M315" s="39" t="s">
        <v>150</v>
      </c>
      <c r="N315" s="41">
        <v>45266</v>
      </c>
      <c r="O315" s="41">
        <v>45657</v>
      </c>
    </row>
    <row r="316" spans="1:15" x14ac:dyDescent="0.35">
      <c r="A316" s="39" t="s">
        <v>145</v>
      </c>
      <c r="B316" s="39" t="s">
        <v>762</v>
      </c>
      <c r="C316" s="39" t="s">
        <v>773</v>
      </c>
      <c r="D316" s="39" t="s">
        <v>148</v>
      </c>
      <c r="E316" s="39" t="s">
        <v>744</v>
      </c>
      <c r="F316" s="40" t="s">
        <v>471</v>
      </c>
      <c r="G316" s="39" t="s">
        <v>79</v>
      </c>
      <c r="H316" s="39" t="s">
        <v>80</v>
      </c>
      <c r="I316" s="39" t="s">
        <v>96</v>
      </c>
      <c r="J316" s="39" t="s">
        <v>95</v>
      </c>
      <c r="K316" s="39" t="s">
        <v>948</v>
      </c>
      <c r="L316" s="39" t="s">
        <v>97</v>
      </c>
      <c r="M316" s="39" t="s">
        <v>150</v>
      </c>
      <c r="N316" s="41">
        <v>45266</v>
      </c>
      <c r="O316" s="41">
        <v>45657</v>
      </c>
    </row>
    <row r="317" spans="1:15" x14ac:dyDescent="0.35">
      <c r="A317" s="39" t="s">
        <v>145</v>
      </c>
      <c r="B317" s="39" t="s">
        <v>762</v>
      </c>
      <c r="C317" s="39" t="s">
        <v>774</v>
      </c>
      <c r="D317" s="39" t="s">
        <v>148</v>
      </c>
      <c r="E317" s="39" t="s">
        <v>744</v>
      </c>
      <c r="F317" s="40" t="s">
        <v>471</v>
      </c>
      <c r="G317" s="39" t="s">
        <v>79</v>
      </c>
      <c r="H317" s="39" t="s">
        <v>80</v>
      </c>
      <c r="I317" s="39" t="s">
        <v>96</v>
      </c>
      <c r="J317" s="39" t="s">
        <v>95</v>
      </c>
      <c r="K317" s="39" t="s">
        <v>948</v>
      </c>
      <c r="L317" s="39" t="s">
        <v>97</v>
      </c>
      <c r="M317" s="39" t="s">
        <v>150</v>
      </c>
      <c r="N317" s="41">
        <v>45266</v>
      </c>
      <c r="O317" s="41">
        <v>45657</v>
      </c>
    </row>
    <row r="318" spans="1:15" x14ac:dyDescent="0.35">
      <c r="A318" s="39" t="s">
        <v>145</v>
      </c>
      <c r="B318" s="39" t="s">
        <v>762</v>
      </c>
      <c r="C318" s="39" t="s">
        <v>775</v>
      </c>
      <c r="D318" s="39" t="s">
        <v>148</v>
      </c>
      <c r="E318" s="39" t="s">
        <v>744</v>
      </c>
      <c r="F318" s="40" t="s">
        <v>471</v>
      </c>
      <c r="G318" s="39" t="s">
        <v>79</v>
      </c>
      <c r="H318" s="39" t="s">
        <v>80</v>
      </c>
      <c r="I318" s="39" t="s">
        <v>96</v>
      </c>
      <c r="J318" s="39" t="s">
        <v>95</v>
      </c>
      <c r="K318" s="39" t="s">
        <v>948</v>
      </c>
      <c r="L318" s="39" t="s">
        <v>97</v>
      </c>
      <c r="M318" s="39" t="s">
        <v>150</v>
      </c>
      <c r="N318" s="41">
        <v>45266</v>
      </c>
      <c r="O318" s="41">
        <v>45657</v>
      </c>
    </row>
    <row r="319" spans="1:15" x14ac:dyDescent="0.35">
      <c r="A319" s="39" t="s">
        <v>145</v>
      </c>
      <c r="B319" s="39" t="s">
        <v>762</v>
      </c>
      <c r="C319" s="39" t="s">
        <v>776</v>
      </c>
      <c r="D319" s="39" t="s">
        <v>148</v>
      </c>
      <c r="E319" s="39" t="s">
        <v>744</v>
      </c>
      <c r="F319" s="40" t="s">
        <v>471</v>
      </c>
      <c r="G319" s="39" t="s">
        <v>79</v>
      </c>
      <c r="H319" s="39" t="s">
        <v>80</v>
      </c>
      <c r="I319" s="39" t="s">
        <v>96</v>
      </c>
      <c r="J319" s="39" t="s">
        <v>95</v>
      </c>
      <c r="K319" s="39" t="s">
        <v>948</v>
      </c>
      <c r="L319" s="39" t="s">
        <v>97</v>
      </c>
      <c r="M319" s="39" t="s">
        <v>150</v>
      </c>
      <c r="N319" s="41">
        <v>45266</v>
      </c>
      <c r="O319" s="41">
        <v>45657</v>
      </c>
    </row>
    <row r="320" spans="1:15" x14ac:dyDescent="0.35">
      <c r="A320" s="39" t="s">
        <v>145</v>
      </c>
      <c r="B320" s="39" t="s">
        <v>762</v>
      </c>
      <c r="C320" s="39" t="s">
        <v>777</v>
      </c>
      <c r="D320" s="39" t="s">
        <v>148</v>
      </c>
      <c r="E320" s="39" t="s">
        <v>744</v>
      </c>
      <c r="F320" s="40" t="s">
        <v>471</v>
      </c>
      <c r="G320" s="39" t="s">
        <v>79</v>
      </c>
      <c r="H320" s="39" t="s">
        <v>80</v>
      </c>
      <c r="I320" s="39" t="s">
        <v>96</v>
      </c>
      <c r="J320" s="39" t="s">
        <v>95</v>
      </c>
      <c r="K320" s="39" t="s">
        <v>948</v>
      </c>
      <c r="L320" s="39" t="s">
        <v>97</v>
      </c>
      <c r="M320" s="39" t="s">
        <v>150</v>
      </c>
      <c r="N320" s="41">
        <v>45266</v>
      </c>
      <c r="O320" s="41">
        <v>45657</v>
      </c>
    </row>
    <row r="321" spans="1:15" x14ac:dyDescent="0.35">
      <c r="A321" s="39" t="s">
        <v>145</v>
      </c>
      <c r="B321" s="39" t="s">
        <v>762</v>
      </c>
      <c r="C321" s="39" t="s">
        <v>778</v>
      </c>
      <c r="D321" s="39" t="s">
        <v>148</v>
      </c>
      <c r="E321" s="39" t="s">
        <v>744</v>
      </c>
      <c r="F321" s="40" t="s">
        <v>471</v>
      </c>
      <c r="G321" s="39" t="s">
        <v>79</v>
      </c>
      <c r="H321" s="39" t="s">
        <v>80</v>
      </c>
      <c r="I321" s="39" t="s">
        <v>96</v>
      </c>
      <c r="J321" s="39" t="s">
        <v>95</v>
      </c>
      <c r="K321" s="39" t="s">
        <v>948</v>
      </c>
      <c r="L321" s="39" t="s">
        <v>97</v>
      </c>
      <c r="M321" s="39" t="s">
        <v>150</v>
      </c>
      <c r="N321" s="41">
        <v>45266</v>
      </c>
      <c r="O321" s="41">
        <v>45657</v>
      </c>
    </row>
    <row r="322" spans="1:15" x14ac:dyDescent="0.35">
      <c r="A322" s="39" t="s">
        <v>145</v>
      </c>
      <c r="B322" s="39" t="s">
        <v>762</v>
      </c>
      <c r="C322" s="39" t="s">
        <v>779</v>
      </c>
      <c r="D322" s="39" t="s">
        <v>148</v>
      </c>
      <c r="E322" s="39" t="s">
        <v>744</v>
      </c>
      <c r="F322" s="40" t="s">
        <v>471</v>
      </c>
      <c r="G322" s="39" t="s">
        <v>79</v>
      </c>
      <c r="H322" s="39" t="s">
        <v>80</v>
      </c>
      <c r="I322" s="39" t="s">
        <v>96</v>
      </c>
      <c r="J322" s="39" t="s">
        <v>95</v>
      </c>
      <c r="K322" s="39" t="s">
        <v>948</v>
      </c>
      <c r="L322" s="39" t="s">
        <v>97</v>
      </c>
      <c r="M322" s="39" t="s">
        <v>150</v>
      </c>
      <c r="N322" s="41">
        <v>45266</v>
      </c>
      <c r="O322" s="41">
        <v>45657</v>
      </c>
    </row>
    <row r="323" spans="1:15" x14ac:dyDescent="0.35">
      <c r="A323" s="39" t="s">
        <v>145</v>
      </c>
      <c r="B323" s="39" t="s">
        <v>762</v>
      </c>
      <c r="C323" s="39" t="s">
        <v>780</v>
      </c>
      <c r="D323" s="39" t="s">
        <v>148</v>
      </c>
      <c r="E323" s="39" t="s">
        <v>744</v>
      </c>
      <c r="F323" s="40" t="s">
        <v>471</v>
      </c>
      <c r="G323" s="39" t="s">
        <v>79</v>
      </c>
      <c r="H323" s="39" t="s">
        <v>80</v>
      </c>
      <c r="I323" s="39" t="s">
        <v>96</v>
      </c>
      <c r="J323" s="39" t="s">
        <v>95</v>
      </c>
      <c r="K323" s="39" t="s">
        <v>948</v>
      </c>
      <c r="L323" s="39" t="s">
        <v>97</v>
      </c>
      <c r="M323" s="39" t="s">
        <v>150</v>
      </c>
      <c r="N323" s="41">
        <v>45266</v>
      </c>
      <c r="O323" s="41">
        <v>45657</v>
      </c>
    </row>
    <row r="324" spans="1:15" x14ac:dyDescent="0.35">
      <c r="A324" s="39" t="s">
        <v>145</v>
      </c>
      <c r="B324" s="39" t="s">
        <v>762</v>
      </c>
      <c r="C324" s="39" t="s">
        <v>781</v>
      </c>
      <c r="D324" s="39" t="s">
        <v>148</v>
      </c>
      <c r="E324" s="39" t="s">
        <v>744</v>
      </c>
      <c r="F324" s="40" t="s">
        <v>471</v>
      </c>
      <c r="G324" s="39" t="s">
        <v>79</v>
      </c>
      <c r="H324" s="39" t="s">
        <v>80</v>
      </c>
      <c r="I324" s="39" t="s">
        <v>96</v>
      </c>
      <c r="J324" s="39" t="s">
        <v>95</v>
      </c>
      <c r="K324" s="39" t="s">
        <v>948</v>
      </c>
      <c r="L324" s="39" t="s">
        <v>97</v>
      </c>
      <c r="M324" s="39" t="s">
        <v>150</v>
      </c>
      <c r="N324" s="41">
        <v>45266</v>
      </c>
      <c r="O324" s="41">
        <v>45657</v>
      </c>
    </row>
    <row r="325" spans="1:15" x14ac:dyDescent="0.35">
      <c r="A325" s="39" t="s">
        <v>145</v>
      </c>
      <c r="B325" s="39" t="s">
        <v>762</v>
      </c>
      <c r="C325" s="39" t="s">
        <v>782</v>
      </c>
      <c r="D325" s="39" t="s">
        <v>148</v>
      </c>
      <c r="E325" s="39" t="s">
        <v>744</v>
      </c>
      <c r="F325" s="40" t="s">
        <v>471</v>
      </c>
      <c r="G325" s="39" t="s">
        <v>79</v>
      </c>
      <c r="H325" s="39" t="s">
        <v>80</v>
      </c>
      <c r="I325" s="39" t="s">
        <v>96</v>
      </c>
      <c r="J325" s="39" t="s">
        <v>95</v>
      </c>
      <c r="K325" s="39" t="s">
        <v>948</v>
      </c>
      <c r="L325" s="39" t="s">
        <v>97</v>
      </c>
      <c r="M325" s="39" t="s">
        <v>150</v>
      </c>
      <c r="N325" s="41">
        <v>45266</v>
      </c>
      <c r="O325" s="41">
        <v>45657</v>
      </c>
    </row>
    <row r="326" spans="1:15" x14ac:dyDescent="0.35">
      <c r="A326" s="39" t="s">
        <v>145</v>
      </c>
      <c r="B326" s="39" t="s">
        <v>762</v>
      </c>
      <c r="C326" s="39" t="s">
        <v>783</v>
      </c>
      <c r="D326" s="39" t="s">
        <v>148</v>
      </c>
      <c r="E326" s="39" t="s">
        <v>744</v>
      </c>
      <c r="F326" s="40" t="s">
        <v>471</v>
      </c>
      <c r="G326" s="39" t="s">
        <v>79</v>
      </c>
      <c r="H326" s="39" t="s">
        <v>80</v>
      </c>
      <c r="I326" s="39" t="s">
        <v>96</v>
      </c>
      <c r="J326" s="39" t="s">
        <v>95</v>
      </c>
      <c r="K326" s="39" t="s">
        <v>948</v>
      </c>
      <c r="L326" s="39" t="s">
        <v>97</v>
      </c>
      <c r="M326" s="39" t="s">
        <v>150</v>
      </c>
      <c r="N326" s="41">
        <v>45266</v>
      </c>
      <c r="O326" s="41">
        <v>45657</v>
      </c>
    </row>
    <row r="327" spans="1:15" x14ac:dyDescent="0.35">
      <c r="A327" s="39" t="s">
        <v>145</v>
      </c>
      <c r="B327" s="39" t="s">
        <v>762</v>
      </c>
      <c r="C327" s="39" t="s">
        <v>784</v>
      </c>
      <c r="D327" s="39" t="s">
        <v>148</v>
      </c>
      <c r="E327" s="39" t="s">
        <v>744</v>
      </c>
      <c r="F327" s="40" t="s">
        <v>471</v>
      </c>
      <c r="G327" s="39" t="s">
        <v>79</v>
      </c>
      <c r="H327" s="39" t="s">
        <v>80</v>
      </c>
      <c r="I327" s="39" t="s">
        <v>96</v>
      </c>
      <c r="J327" s="39" t="s">
        <v>95</v>
      </c>
      <c r="K327" s="39" t="s">
        <v>948</v>
      </c>
      <c r="L327" s="39" t="s">
        <v>97</v>
      </c>
      <c r="M327" s="39" t="s">
        <v>150</v>
      </c>
      <c r="N327" s="41">
        <v>45266</v>
      </c>
      <c r="O327" s="41">
        <v>45657</v>
      </c>
    </row>
    <row r="328" spans="1:15" x14ac:dyDescent="0.35">
      <c r="A328" s="39" t="s">
        <v>145</v>
      </c>
      <c r="B328" s="39" t="s">
        <v>762</v>
      </c>
      <c r="C328" s="39" t="s">
        <v>785</v>
      </c>
      <c r="D328" s="39" t="s">
        <v>148</v>
      </c>
      <c r="E328" s="39" t="s">
        <v>744</v>
      </c>
      <c r="F328" s="40" t="s">
        <v>471</v>
      </c>
      <c r="G328" s="39" t="s">
        <v>79</v>
      </c>
      <c r="H328" s="39" t="s">
        <v>80</v>
      </c>
      <c r="I328" s="39" t="s">
        <v>96</v>
      </c>
      <c r="J328" s="39" t="s">
        <v>95</v>
      </c>
      <c r="K328" s="39" t="s">
        <v>948</v>
      </c>
      <c r="L328" s="39" t="s">
        <v>97</v>
      </c>
      <c r="M328" s="39" t="s">
        <v>150</v>
      </c>
      <c r="N328" s="41">
        <v>45266</v>
      </c>
      <c r="O328" s="41">
        <v>45657</v>
      </c>
    </row>
    <row r="329" spans="1:15" x14ac:dyDescent="0.35">
      <c r="A329" s="39" t="s">
        <v>145</v>
      </c>
      <c r="B329" s="39" t="s">
        <v>762</v>
      </c>
      <c r="C329" s="39" t="s">
        <v>786</v>
      </c>
      <c r="D329" s="39" t="s">
        <v>148</v>
      </c>
      <c r="E329" s="39" t="s">
        <v>744</v>
      </c>
      <c r="F329" s="40" t="s">
        <v>471</v>
      </c>
      <c r="G329" s="39" t="s">
        <v>79</v>
      </c>
      <c r="H329" s="39" t="s">
        <v>80</v>
      </c>
      <c r="I329" s="39" t="s">
        <v>96</v>
      </c>
      <c r="J329" s="39" t="s">
        <v>95</v>
      </c>
      <c r="K329" s="39" t="s">
        <v>948</v>
      </c>
      <c r="L329" s="39" t="s">
        <v>97</v>
      </c>
      <c r="M329" s="39" t="s">
        <v>150</v>
      </c>
      <c r="N329" s="41">
        <v>45266</v>
      </c>
      <c r="O329" s="41">
        <v>45657</v>
      </c>
    </row>
    <row r="330" spans="1:15" x14ac:dyDescent="0.35">
      <c r="A330" s="39" t="s">
        <v>145</v>
      </c>
      <c r="B330" s="39" t="s">
        <v>762</v>
      </c>
      <c r="C330" s="39" t="s">
        <v>787</v>
      </c>
      <c r="D330" s="39" t="s">
        <v>148</v>
      </c>
      <c r="E330" s="39" t="s">
        <v>744</v>
      </c>
      <c r="F330" s="40" t="s">
        <v>471</v>
      </c>
      <c r="G330" s="39" t="s">
        <v>79</v>
      </c>
      <c r="H330" s="39" t="s">
        <v>80</v>
      </c>
      <c r="I330" s="39" t="s">
        <v>96</v>
      </c>
      <c r="J330" s="39" t="s">
        <v>95</v>
      </c>
      <c r="K330" s="39" t="s">
        <v>948</v>
      </c>
      <c r="L330" s="39" t="s">
        <v>97</v>
      </c>
      <c r="M330" s="39" t="s">
        <v>150</v>
      </c>
      <c r="N330" s="41">
        <v>45266</v>
      </c>
      <c r="O330" s="41">
        <v>45657</v>
      </c>
    </row>
    <row r="331" spans="1:15" x14ac:dyDescent="0.35">
      <c r="A331" s="39" t="s">
        <v>145</v>
      </c>
      <c r="B331" s="39" t="s">
        <v>762</v>
      </c>
      <c r="C331" s="39" t="s">
        <v>788</v>
      </c>
      <c r="D331" s="39" t="s">
        <v>148</v>
      </c>
      <c r="E331" s="39" t="s">
        <v>744</v>
      </c>
      <c r="F331" s="40" t="s">
        <v>471</v>
      </c>
      <c r="G331" s="39" t="s">
        <v>79</v>
      </c>
      <c r="H331" s="39" t="s">
        <v>80</v>
      </c>
      <c r="I331" s="39" t="s">
        <v>96</v>
      </c>
      <c r="J331" s="39" t="s">
        <v>95</v>
      </c>
      <c r="K331" s="39" t="s">
        <v>948</v>
      </c>
      <c r="L331" s="39" t="s">
        <v>97</v>
      </c>
      <c r="M331" s="39" t="s">
        <v>150</v>
      </c>
      <c r="N331" s="41">
        <v>45266</v>
      </c>
      <c r="O331" s="41">
        <v>45657</v>
      </c>
    </row>
    <row r="332" spans="1:15" x14ac:dyDescent="0.35">
      <c r="A332" s="39" t="s">
        <v>145</v>
      </c>
      <c r="B332" s="39" t="s">
        <v>762</v>
      </c>
      <c r="C332" s="39" t="s">
        <v>789</v>
      </c>
      <c r="D332" s="39" t="s">
        <v>148</v>
      </c>
      <c r="E332" s="39" t="s">
        <v>744</v>
      </c>
      <c r="F332" s="40" t="s">
        <v>471</v>
      </c>
      <c r="G332" s="39" t="s">
        <v>79</v>
      </c>
      <c r="H332" s="39" t="s">
        <v>80</v>
      </c>
      <c r="I332" s="39" t="s">
        <v>96</v>
      </c>
      <c r="J332" s="39" t="s">
        <v>95</v>
      </c>
      <c r="K332" s="39" t="s">
        <v>948</v>
      </c>
      <c r="L332" s="39" t="s">
        <v>97</v>
      </c>
      <c r="M332" s="39" t="s">
        <v>150</v>
      </c>
      <c r="N332" s="41">
        <v>45266</v>
      </c>
      <c r="O332" s="41">
        <v>45657</v>
      </c>
    </row>
    <row r="333" spans="1:15" x14ac:dyDescent="0.35">
      <c r="A333" s="39" t="s">
        <v>145</v>
      </c>
      <c r="B333" s="39" t="s">
        <v>762</v>
      </c>
      <c r="C333" s="39" t="s">
        <v>790</v>
      </c>
      <c r="D333" s="39" t="s">
        <v>148</v>
      </c>
      <c r="E333" s="39" t="s">
        <v>744</v>
      </c>
      <c r="F333" s="40" t="s">
        <v>471</v>
      </c>
      <c r="G333" s="39" t="s">
        <v>79</v>
      </c>
      <c r="H333" s="39" t="s">
        <v>80</v>
      </c>
      <c r="I333" s="39" t="s">
        <v>96</v>
      </c>
      <c r="J333" s="39" t="s">
        <v>95</v>
      </c>
      <c r="K333" s="39" t="s">
        <v>948</v>
      </c>
      <c r="L333" s="39" t="s">
        <v>97</v>
      </c>
      <c r="M333" s="39" t="s">
        <v>150</v>
      </c>
      <c r="N333" s="41">
        <v>45266</v>
      </c>
      <c r="O333" s="41">
        <v>45657</v>
      </c>
    </row>
    <row r="334" spans="1:15" x14ac:dyDescent="0.35">
      <c r="A334" s="39" t="s">
        <v>145</v>
      </c>
      <c r="B334" s="39" t="s">
        <v>762</v>
      </c>
      <c r="C334" s="39" t="s">
        <v>791</v>
      </c>
      <c r="D334" s="39" t="s">
        <v>148</v>
      </c>
      <c r="E334" s="39" t="s">
        <v>744</v>
      </c>
      <c r="F334" s="40" t="s">
        <v>471</v>
      </c>
      <c r="G334" s="39" t="s">
        <v>79</v>
      </c>
      <c r="H334" s="39" t="s">
        <v>80</v>
      </c>
      <c r="I334" s="39" t="s">
        <v>96</v>
      </c>
      <c r="J334" s="39" t="s">
        <v>95</v>
      </c>
      <c r="K334" s="39" t="s">
        <v>948</v>
      </c>
      <c r="L334" s="39" t="s">
        <v>97</v>
      </c>
      <c r="M334" s="39" t="s">
        <v>150</v>
      </c>
      <c r="N334" s="41">
        <v>45266</v>
      </c>
      <c r="O334" s="41">
        <v>45657</v>
      </c>
    </row>
    <row r="335" spans="1:15" x14ac:dyDescent="0.35">
      <c r="A335" s="39" t="s">
        <v>145</v>
      </c>
      <c r="B335" s="39" t="s">
        <v>762</v>
      </c>
      <c r="C335" s="39" t="s">
        <v>792</v>
      </c>
      <c r="D335" s="39" t="s">
        <v>148</v>
      </c>
      <c r="E335" s="39" t="s">
        <v>744</v>
      </c>
      <c r="F335" s="40" t="s">
        <v>471</v>
      </c>
      <c r="G335" s="39" t="s">
        <v>79</v>
      </c>
      <c r="H335" s="39" t="s">
        <v>80</v>
      </c>
      <c r="I335" s="39" t="s">
        <v>96</v>
      </c>
      <c r="J335" s="39" t="s">
        <v>95</v>
      </c>
      <c r="K335" s="39" t="s">
        <v>948</v>
      </c>
      <c r="L335" s="39" t="s">
        <v>97</v>
      </c>
      <c r="M335" s="39" t="s">
        <v>150</v>
      </c>
      <c r="N335" s="41">
        <v>45266</v>
      </c>
      <c r="O335" s="41">
        <v>45657</v>
      </c>
    </row>
    <row r="336" spans="1:15" x14ac:dyDescent="0.35">
      <c r="A336" s="39" t="s">
        <v>145</v>
      </c>
      <c r="B336" s="39" t="s">
        <v>762</v>
      </c>
      <c r="C336" s="39" t="s">
        <v>793</v>
      </c>
      <c r="D336" s="39" t="s">
        <v>148</v>
      </c>
      <c r="E336" s="39" t="s">
        <v>744</v>
      </c>
      <c r="F336" s="40" t="s">
        <v>471</v>
      </c>
      <c r="G336" s="39" t="s">
        <v>79</v>
      </c>
      <c r="H336" s="39" t="s">
        <v>80</v>
      </c>
      <c r="I336" s="39" t="s">
        <v>96</v>
      </c>
      <c r="J336" s="39" t="s">
        <v>95</v>
      </c>
      <c r="K336" s="39" t="s">
        <v>948</v>
      </c>
      <c r="L336" s="39" t="s">
        <v>97</v>
      </c>
      <c r="M336" s="39" t="s">
        <v>150</v>
      </c>
      <c r="N336" s="41">
        <v>45266</v>
      </c>
      <c r="O336" s="41">
        <v>45657</v>
      </c>
    </row>
    <row r="337" spans="1:15" x14ac:dyDescent="0.35">
      <c r="A337" s="39" t="s">
        <v>145</v>
      </c>
      <c r="B337" s="39" t="s">
        <v>762</v>
      </c>
      <c r="C337" s="39" t="s">
        <v>794</v>
      </c>
      <c r="D337" s="39" t="s">
        <v>148</v>
      </c>
      <c r="E337" s="39" t="s">
        <v>744</v>
      </c>
      <c r="F337" s="40" t="s">
        <v>471</v>
      </c>
      <c r="G337" s="39" t="s">
        <v>79</v>
      </c>
      <c r="H337" s="39" t="s">
        <v>80</v>
      </c>
      <c r="I337" s="39" t="s">
        <v>96</v>
      </c>
      <c r="J337" s="39" t="s">
        <v>95</v>
      </c>
      <c r="K337" s="39" t="s">
        <v>948</v>
      </c>
      <c r="L337" s="39" t="s">
        <v>97</v>
      </c>
      <c r="M337" s="39" t="s">
        <v>150</v>
      </c>
      <c r="N337" s="41">
        <v>45266</v>
      </c>
      <c r="O337" s="41">
        <v>45657</v>
      </c>
    </row>
    <row r="338" spans="1:15" x14ac:dyDescent="0.35">
      <c r="A338" s="39" t="s">
        <v>145</v>
      </c>
      <c r="B338" s="39" t="s">
        <v>762</v>
      </c>
      <c r="C338" s="39" t="s">
        <v>795</v>
      </c>
      <c r="D338" s="39" t="s">
        <v>148</v>
      </c>
      <c r="E338" s="39" t="s">
        <v>744</v>
      </c>
      <c r="F338" s="40" t="s">
        <v>471</v>
      </c>
      <c r="G338" s="39" t="s">
        <v>79</v>
      </c>
      <c r="H338" s="39" t="s">
        <v>80</v>
      </c>
      <c r="I338" s="39" t="s">
        <v>96</v>
      </c>
      <c r="J338" s="39" t="s">
        <v>95</v>
      </c>
      <c r="K338" s="39" t="s">
        <v>948</v>
      </c>
      <c r="L338" s="39" t="s">
        <v>97</v>
      </c>
      <c r="M338" s="39" t="s">
        <v>150</v>
      </c>
      <c r="N338" s="41">
        <v>45266</v>
      </c>
      <c r="O338" s="41">
        <v>45657</v>
      </c>
    </row>
    <row r="339" spans="1:15" x14ac:dyDescent="0.35">
      <c r="A339" s="39" t="s">
        <v>145</v>
      </c>
      <c r="B339" s="39" t="s">
        <v>762</v>
      </c>
      <c r="C339" s="39" t="s">
        <v>796</v>
      </c>
      <c r="D339" s="39" t="s">
        <v>148</v>
      </c>
      <c r="E339" s="39" t="s">
        <v>744</v>
      </c>
      <c r="F339" s="40" t="s">
        <v>471</v>
      </c>
      <c r="G339" s="39" t="s">
        <v>79</v>
      </c>
      <c r="H339" s="39" t="s">
        <v>80</v>
      </c>
      <c r="I339" s="39" t="s">
        <v>96</v>
      </c>
      <c r="J339" s="39" t="s">
        <v>95</v>
      </c>
      <c r="K339" s="39" t="s">
        <v>948</v>
      </c>
      <c r="L339" s="39" t="s">
        <v>97</v>
      </c>
      <c r="M339" s="39" t="s">
        <v>150</v>
      </c>
      <c r="N339" s="41">
        <v>45266</v>
      </c>
      <c r="O339" s="41">
        <v>45657</v>
      </c>
    </row>
    <row r="340" spans="1:15" x14ac:dyDescent="0.35">
      <c r="A340" s="39" t="s">
        <v>145</v>
      </c>
      <c r="B340" s="39" t="s">
        <v>762</v>
      </c>
      <c r="C340" s="39" t="s">
        <v>797</v>
      </c>
      <c r="D340" s="39" t="s">
        <v>148</v>
      </c>
      <c r="E340" s="39" t="s">
        <v>744</v>
      </c>
      <c r="F340" s="40" t="s">
        <v>471</v>
      </c>
      <c r="G340" s="39" t="s">
        <v>79</v>
      </c>
      <c r="H340" s="39" t="s">
        <v>80</v>
      </c>
      <c r="I340" s="39" t="s">
        <v>96</v>
      </c>
      <c r="J340" s="39" t="s">
        <v>95</v>
      </c>
      <c r="K340" s="39" t="s">
        <v>948</v>
      </c>
      <c r="L340" s="39" t="s">
        <v>97</v>
      </c>
      <c r="M340" s="39" t="s">
        <v>150</v>
      </c>
      <c r="N340" s="41">
        <v>45266</v>
      </c>
      <c r="O340" s="41">
        <v>45657</v>
      </c>
    </row>
    <row r="341" spans="1:15" x14ac:dyDescent="0.35">
      <c r="A341" s="39" t="s">
        <v>145</v>
      </c>
      <c r="B341" s="39" t="s">
        <v>762</v>
      </c>
      <c r="C341" s="39" t="s">
        <v>798</v>
      </c>
      <c r="D341" s="39" t="s">
        <v>148</v>
      </c>
      <c r="E341" s="39" t="s">
        <v>744</v>
      </c>
      <c r="F341" s="40" t="s">
        <v>471</v>
      </c>
      <c r="G341" s="39" t="s">
        <v>79</v>
      </c>
      <c r="H341" s="39" t="s">
        <v>80</v>
      </c>
      <c r="I341" s="39" t="s">
        <v>96</v>
      </c>
      <c r="J341" s="39" t="s">
        <v>95</v>
      </c>
      <c r="K341" s="39" t="s">
        <v>948</v>
      </c>
      <c r="L341" s="39" t="s">
        <v>97</v>
      </c>
      <c r="M341" s="39" t="s">
        <v>150</v>
      </c>
      <c r="N341" s="41">
        <v>45266</v>
      </c>
      <c r="O341" s="41">
        <v>45657</v>
      </c>
    </row>
    <row r="342" spans="1:15" x14ac:dyDescent="0.35">
      <c r="A342" s="39" t="s">
        <v>145</v>
      </c>
      <c r="B342" s="39" t="s">
        <v>762</v>
      </c>
      <c r="C342" s="39" t="s">
        <v>799</v>
      </c>
      <c r="D342" s="39" t="s">
        <v>148</v>
      </c>
      <c r="E342" s="39" t="s">
        <v>744</v>
      </c>
      <c r="F342" s="40" t="s">
        <v>471</v>
      </c>
      <c r="G342" s="39" t="s">
        <v>79</v>
      </c>
      <c r="H342" s="39" t="s">
        <v>80</v>
      </c>
      <c r="I342" s="39" t="s">
        <v>96</v>
      </c>
      <c r="J342" s="39" t="s">
        <v>95</v>
      </c>
      <c r="K342" s="39" t="s">
        <v>948</v>
      </c>
      <c r="L342" s="39" t="s">
        <v>97</v>
      </c>
      <c r="M342" s="39" t="s">
        <v>150</v>
      </c>
      <c r="N342" s="41">
        <v>45266</v>
      </c>
      <c r="O342" s="41">
        <v>45657</v>
      </c>
    </row>
    <row r="343" spans="1:15" x14ac:dyDescent="0.35">
      <c r="A343" s="39" t="s">
        <v>145</v>
      </c>
      <c r="B343" s="39" t="s">
        <v>762</v>
      </c>
      <c r="C343" s="39" t="s">
        <v>800</v>
      </c>
      <c r="D343" s="39" t="s">
        <v>148</v>
      </c>
      <c r="E343" s="39" t="s">
        <v>744</v>
      </c>
      <c r="F343" s="40" t="s">
        <v>471</v>
      </c>
      <c r="G343" s="39" t="s">
        <v>79</v>
      </c>
      <c r="H343" s="39" t="s">
        <v>80</v>
      </c>
      <c r="I343" s="39" t="s">
        <v>96</v>
      </c>
      <c r="J343" s="39" t="s">
        <v>95</v>
      </c>
      <c r="K343" s="39" t="s">
        <v>948</v>
      </c>
      <c r="L343" s="39" t="s">
        <v>97</v>
      </c>
      <c r="M343" s="39" t="s">
        <v>150</v>
      </c>
      <c r="N343" s="41">
        <v>45266</v>
      </c>
      <c r="O343" s="41">
        <v>45657</v>
      </c>
    </row>
    <row r="344" spans="1:15" x14ac:dyDescent="0.35">
      <c r="A344" s="39" t="s">
        <v>145</v>
      </c>
      <c r="B344" s="39" t="s">
        <v>762</v>
      </c>
      <c r="C344" s="39" t="s">
        <v>801</v>
      </c>
      <c r="D344" s="39" t="s">
        <v>148</v>
      </c>
      <c r="E344" s="39" t="s">
        <v>744</v>
      </c>
      <c r="F344" s="40" t="s">
        <v>471</v>
      </c>
      <c r="G344" s="39" t="s">
        <v>79</v>
      </c>
      <c r="H344" s="39" t="s">
        <v>80</v>
      </c>
      <c r="I344" s="39" t="s">
        <v>96</v>
      </c>
      <c r="J344" s="39" t="s">
        <v>95</v>
      </c>
      <c r="K344" s="39" t="s">
        <v>948</v>
      </c>
      <c r="L344" s="39" t="s">
        <v>97</v>
      </c>
      <c r="M344" s="39" t="s">
        <v>150</v>
      </c>
      <c r="N344" s="41">
        <v>45266</v>
      </c>
      <c r="O344" s="41">
        <v>45657</v>
      </c>
    </row>
    <row r="345" spans="1:15" x14ac:dyDescent="0.35">
      <c r="A345" s="39" t="s">
        <v>145</v>
      </c>
      <c r="B345" s="39" t="s">
        <v>762</v>
      </c>
      <c r="C345" s="39" t="s">
        <v>802</v>
      </c>
      <c r="D345" s="39" t="s">
        <v>148</v>
      </c>
      <c r="E345" s="39" t="s">
        <v>744</v>
      </c>
      <c r="F345" s="40" t="s">
        <v>471</v>
      </c>
      <c r="G345" s="39" t="s">
        <v>79</v>
      </c>
      <c r="H345" s="39" t="s">
        <v>80</v>
      </c>
      <c r="I345" s="39" t="s">
        <v>96</v>
      </c>
      <c r="J345" s="39" t="s">
        <v>95</v>
      </c>
      <c r="K345" s="39" t="s">
        <v>948</v>
      </c>
      <c r="L345" s="39" t="s">
        <v>97</v>
      </c>
      <c r="M345" s="39" t="s">
        <v>150</v>
      </c>
      <c r="N345" s="41">
        <v>45266</v>
      </c>
      <c r="O345" s="41">
        <v>45657</v>
      </c>
    </row>
    <row r="346" spans="1:15" x14ac:dyDescent="0.35">
      <c r="A346" s="39" t="s">
        <v>145</v>
      </c>
      <c r="B346" s="39" t="s">
        <v>762</v>
      </c>
      <c r="C346" s="39" t="s">
        <v>803</v>
      </c>
      <c r="D346" s="39" t="s">
        <v>148</v>
      </c>
      <c r="E346" s="39" t="s">
        <v>744</v>
      </c>
      <c r="F346" s="40" t="s">
        <v>471</v>
      </c>
      <c r="G346" s="39" t="s">
        <v>79</v>
      </c>
      <c r="H346" s="39" t="s">
        <v>80</v>
      </c>
      <c r="I346" s="39" t="s">
        <v>96</v>
      </c>
      <c r="J346" s="39" t="s">
        <v>95</v>
      </c>
      <c r="K346" s="39" t="s">
        <v>948</v>
      </c>
      <c r="L346" s="39" t="s">
        <v>97</v>
      </c>
      <c r="M346" s="39" t="s">
        <v>150</v>
      </c>
      <c r="N346" s="41">
        <v>45266</v>
      </c>
      <c r="O346" s="41">
        <v>45657</v>
      </c>
    </row>
    <row r="347" spans="1:15" x14ac:dyDescent="0.35">
      <c r="A347" s="39" t="s">
        <v>145</v>
      </c>
      <c r="B347" s="39" t="s">
        <v>762</v>
      </c>
      <c r="C347" s="39" t="s">
        <v>804</v>
      </c>
      <c r="D347" s="39" t="s">
        <v>148</v>
      </c>
      <c r="E347" s="39" t="s">
        <v>744</v>
      </c>
      <c r="F347" s="40" t="s">
        <v>471</v>
      </c>
      <c r="G347" s="39" t="s">
        <v>79</v>
      </c>
      <c r="H347" s="39" t="s">
        <v>80</v>
      </c>
      <c r="I347" s="39" t="s">
        <v>96</v>
      </c>
      <c r="J347" s="39" t="s">
        <v>95</v>
      </c>
      <c r="K347" s="39" t="s">
        <v>948</v>
      </c>
      <c r="L347" s="39" t="s">
        <v>97</v>
      </c>
      <c r="M347" s="39" t="s">
        <v>150</v>
      </c>
      <c r="N347" s="41">
        <v>45266</v>
      </c>
      <c r="O347" s="41">
        <v>45657</v>
      </c>
    </row>
    <row r="348" spans="1:15" x14ac:dyDescent="0.35">
      <c r="A348" s="39" t="s">
        <v>145</v>
      </c>
      <c r="B348" s="39" t="s">
        <v>762</v>
      </c>
      <c r="C348" s="39" t="s">
        <v>805</v>
      </c>
      <c r="D348" s="39" t="s">
        <v>148</v>
      </c>
      <c r="E348" s="39" t="s">
        <v>744</v>
      </c>
      <c r="F348" s="40" t="s">
        <v>471</v>
      </c>
      <c r="G348" s="39" t="s">
        <v>79</v>
      </c>
      <c r="H348" s="39" t="s">
        <v>80</v>
      </c>
      <c r="I348" s="39" t="s">
        <v>96</v>
      </c>
      <c r="J348" s="39" t="s">
        <v>95</v>
      </c>
      <c r="K348" s="39" t="s">
        <v>948</v>
      </c>
      <c r="L348" s="39" t="s">
        <v>97</v>
      </c>
      <c r="M348" s="39" t="s">
        <v>150</v>
      </c>
      <c r="N348" s="41">
        <v>45266</v>
      </c>
      <c r="O348" s="41">
        <v>45657</v>
      </c>
    </row>
    <row r="349" spans="1:15" x14ac:dyDescent="0.35">
      <c r="A349" s="39" t="s">
        <v>145</v>
      </c>
      <c r="B349" s="39" t="s">
        <v>762</v>
      </c>
      <c r="C349" s="39" t="s">
        <v>806</v>
      </c>
      <c r="D349" s="39" t="s">
        <v>148</v>
      </c>
      <c r="E349" s="39" t="s">
        <v>744</v>
      </c>
      <c r="F349" s="40" t="s">
        <v>471</v>
      </c>
      <c r="G349" s="39" t="s">
        <v>79</v>
      </c>
      <c r="H349" s="39" t="s">
        <v>80</v>
      </c>
      <c r="I349" s="39" t="s">
        <v>96</v>
      </c>
      <c r="J349" s="39" t="s">
        <v>95</v>
      </c>
      <c r="K349" s="39" t="s">
        <v>948</v>
      </c>
      <c r="L349" s="39" t="s">
        <v>97</v>
      </c>
      <c r="M349" s="39" t="s">
        <v>150</v>
      </c>
      <c r="N349" s="41">
        <v>45266</v>
      </c>
      <c r="O349" s="41">
        <v>45657</v>
      </c>
    </row>
    <row r="350" spans="1:15" x14ac:dyDescent="0.35">
      <c r="A350" s="39" t="s">
        <v>145</v>
      </c>
      <c r="B350" s="39" t="s">
        <v>762</v>
      </c>
      <c r="C350" s="39" t="s">
        <v>807</v>
      </c>
      <c r="D350" s="39" t="s">
        <v>148</v>
      </c>
      <c r="E350" s="39" t="s">
        <v>744</v>
      </c>
      <c r="F350" s="40" t="s">
        <v>471</v>
      </c>
      <c r="G350" s="39" t="s">
        <v>79</v>
      </c>
      <c r="H350" s="39" t="s">
        <v>80</v>
      </c>
      <c r="I350" s="39" t="s">
        <v>96</v>
      </c>
      <c r="J350" s="39" t="s">
        <v>95</v>
      </c>
      <c r="K350" s="39" t="s">
        <v>948</v>
      </c>
      <c r="L350" s="39" t="s">
        <v>97</v>
      </c>
      <c r="M350" s="39" t="s">
        <v>150</v>
      </c>
      <c r="N350" s="41">
        <v>45266</v>
      </c>
      <c r="O350" s="41">
        <v>45657</v>
      </c>
    </row>
    <row r="351" spans="1:15" x14ac:dyDescent="0.35">
      <c r="A351" s="39" t="s">
        <v>145</v>
      </c>
      <c r="B351" s="39" t="s">
        <v>762</v>
      </c>
      <c r="C351" s="39" t="s">
        <v>808</v>
      </c>
      <c r="D351" s="39" t="s">
        <v>148</v>
      </c>
      <c r="E351" s="39" t="s">
        <v>744</v>
      </c>
      <c r="F351" s="40" t="s">
        <v>471</v>
      </c>
      <c r="G351" s="39" t="s">
        <v>79</v>
      </c>
      <c r="H351" s="39" t="s">
        <v>80</v>
      </c>
      <c r="I351" s="39" t="s">
        <v>96</v>
      </c>
      <c r="J351" s="39" t="s">
        <v>95</v>
      </c>
      <c r="K351" s="39" t="s">
        <v>948</v>
      </c>
      <c r="L351" s="39" t="s">
        <v>97</v>
      </c>
      <c r="M351" s="39" t="s">
        <v>150</v>
      </c>
      <c r="N351" s="41">
        <v>45266</v>
      </c>
      <c r="O351" s="41">
        <v>45657</v>
      </c>
    </row>
    <row r="352" spans="1:15" x14ac:dyDescent="0.35">
      <c r="A352" s="39" t="s">
        <v>145</v>
      </c>
      <c r="B352" s="39" t="s">
        <v>762</v>
      </c>
      <c r="C352" s="39" t="s">
        <v>809</v>
      </c>
      <c r="D352" s="39" t="s">
        <v>148</v>
      </c>
      <c r="E352" s="39" t="s">
        <v>744</v>
      </c>
      <c r="F352" s="40" t="s">
        <v>471</v>
      </c>
      <c r="G352" s="39" t="s">
        <v>79</v>
      </c>
      <c r="H352" s="39" t="s">
        <v>80</v>
      </c>
      <c r="I352" s="39" t="s">
        <v>96</v>
      </c>
      <c r="J352" s="39" t="s">
        <v>95</v>
      </c>
      <c r="K352" s="39" t="s">
        <v>948</v>
      </c>
      <c r="L352" s="39" t="s">
        <v>97</v>
      </c>
      <c r="M352" s="39" t="s">
        <v>150</v>
      </c>
      <c r="N352" s="41">
        <v>45266</v>
      </c>
      <c r="O352" s="41">
        <v>45657</v>
      </c>
    </row>
    <row r="353" spans="1:15" x14ac:dyDescent="0.35">
      <c r="A353" s="39" t="s">
        <v>145</v>
      </c>
      <c r="B353" s="39" t="s">
        <v>762</v>
      </c>
      <c r="C353" s="39" t="s">
        <v>810</v>
      </c>
      <c r="D353" s="39" t="s">
        <v>148</v>
      </c>
      <c r="E353" s="39" t="s">
        <v>744</v>
      </c>
      <c r="F353" s="40" t="s">
        <v>471</v>
      </c>
      <c r="G353" s="39" t="s">
        <v>79</v>
      </c>
      <c r="H353" s="39" t="s">
        <v>80</v>
      </c>
      <c r="I353" s="39" t="s">
        <v>96</v>
      </c>
      <c r="J353" s="39" t="s">
        <v>95</v>
      </c>
      <c r="K353" s="39" t="s">
        <v>948</v>
      </c>
      <c r="L353" s="39" t="s">
        <v>97</v>
      </c>
      <c r="M353" s="39" t="s">
        <v>150</v>
      </c>
      <c r="N353" s="41">
        <v>45266</v>
      </c>
      <c r="O353" s="41">
        <v>45657</v>
      </c>
    </row>
    <row r="354" spans="1:15" x14ac:dyDescent="0.35">
      <c r="A354" s="39" t="s">
        <v>145</v>
      </c>
      <c r="B354" s="39" t="s">
        <v>762</v>
      </c>
      <c r="C354" s="39" t="s">
        <v>811</v>
      </c>
      <c r="D354" s="39" t="s">
        <v>148</v>
      </c>
      <c r="E354" s="39" t="s">
        <v>744</v>
      </c>
      <c r="F354" s="40" t="s">
        <v>471</v>
      </c>
      <c r="G354" s="39" t="s">
        <v>79</v>
      </c>
      <c r="H354" s="39" t="s">
        <v>80</v>
      </c>
      <c r="I354" s="39" t="s">
        <v>96</v>
      </c>
      <c r="J354" s="39" t="s">
        <v>95</v>
      </c>
      <c r="K354" s="39" t="s">
        <v>948</v>
      </c>
      <c r="L354" s="39" t="s">
        <v>97</v>
      </c>
      <c r="M354" s="39" t="s">
        <v>150</v>
      </c>
      <c r="N354" s="41">
        <v>45266</v>
      </c>
      <c r="O354" s="41">
        <v>45657</v>
      </c>
    </row>
    <row r="355" spans="1:15" x14ac:dyDescent="0.35">
      <c r="A355" s="39" t="s">
        <v>145</v>
      </c>
      <c r="B355" s="39" t="s">
        <v>762</v>
      </c>
      <c r="C355" s="39" t="s">
        <v>812</v>
      </c>
      <c r="D355" s="39" t="s">
        <v>148</v>
      </c>
      <c r="E355" s="39" t="s">
        <v>744</v>
      </c>
      <c r="F355" s="40" t="s">
        <v>471</v>
      </c>
      <c r="G355" s="39" t="s">
        <v>79</v>
      </c>
      <c r="H355" s="39" t="s">
        <v>80</v>
      </c>
      <c r="I355" s="39" t="s">
        <v>96</v>
      </c>
      <c r="J355" s="39" t="s">
        <v>95</v>
      </c>
      <c r="K355" s="39" t="s">
        <v>948</v>
      </c>
      <c r="L355" s="39" t="s">
        <v>97</v>
      </c>
      <c r="M355" s="39" t="s">
        <v>150</v>
      </c>
      <c r="N355" s="41">
        <v>45266</v>
      </c>
      <c r="O355" s="41">
        <v>45657</v>
      </c>
    </row>
    <row r="356" spans="1:15" x14ac:dyDescent="0.35">
      <c r="A356" s="39" t="s">
        <v>145</v>
      </c>
      <c r="B356" s="39" t="s">
        <v>762</v>
      </c>
      <c r="C356" s="39" t="s">
        <v>813</v>
      </c>
      <c r="D356" s="39" t="s">
        <v>148</v>
      </c>
      <c r="E356" s="39" t="s">
        <v>744</v>
      </c>
      <c r="F356" s="40" t="s">
        <v>471</v>
      </c>
      <c r="G356" s="39" t="s">
        <v>79</v>
      </c>
      <c r="H356" s="39" t="s">
        <v>80</v>
      </c>
      <c r="I356" s="39" t="s">
        <v>96</v>
      </c>
      <c r="J356" s="39" t="s">
        <v>95</v>
      </c>
      <c r="K356" s="39" t="s">
        <v>948</v>
      </c>
      <c r="L356" s="39" t="s">
        <v>97</v>
      </c>
      <c r="M356" s="39" t="s">
        <v>150</v>
      </c>
      <c r="N356" s="41">
        <v>45266</v>
      </c>
      <c r="O356" s="41">
        <v>45657</v>
      </c>
    </row>
    <row r="357" spans="1:15" x14ac:dyDescent="0.35">
      <c r="A357" s="39" t="s">
        <v>145</v>
      </c>
      <c r="B357" s="39" t="s">
        <v>762</v>
      </c>
      <c r="C357" s="39" t="s">
        <v>814</v>
      </c>
      <c r="D357" s="39" t="s">
        <v>148</v>
      </c>
      <c r="E357" s="39" t="s">
        <v>744</v>
      </c>
      <c r="F357" s="40" t="s">
        <v>471</v>
      </c>
      <c r="G357" s="39" t="s">
        <v>79</v>
      </c>
      <c r="H357" s="39" t="s">
        <v>80</v>
      </c>
      <c r="I357" s="39" t="s">
        <v>96</v>
      </c>
      <c r="J357" s="39" t="s">
        <v>95</v>
      </c>
      <c r="K357" s="39" t="s">
        <v>948</v>
      </c>
      <c r="L357" s="39" t="s">
        <v>97</v>
      </c>
      <c r="M357" s="39" t="s">
        <v>150</v>
      </c>
      <c r="N357" s="41">
        <v>45266</v>
      </c>
      <c r="O357" s="41">
        <v>45657</v>
      </c>
    </row>
    <row r="358" spans="1:15" x14ac:dyDescent="0.35">
      <c r="A358" s="39" t="s">
        <v>145</v>
      </c>
      <c r="B358" s="39" t="s">
        <v>762</v>
      </c>
      <c r="C358" s="39" t="s">
        <v>815</v>
      </c>
      <c r="D358" s="39" t="s">
        <v>148</v>
      </c>
      <c r="E358" s="39" t="s">
        <v>744</v>
      </c>
      <c r="F358" s="40" t="s">
        <v>471</v>
      </c>
      <c r="G358" s="39" t="s">
        <v>79</v>
      </c>
      <c r="H358" s="39" t="s">
        <v>80</v>
      </c>
      <c r="I358" s="39" t="s">
        <v>96</v>
      </c>
      <c r="J358" s="39" t="s">
        <v>95</v>
      </c>
      <c r="K358" s="39" t="s">
        <v>948</v>
      </c>
      <c r="L358" s="39" t="s">
        <v>97</v>
      </c>
      <c r="M358" s="39" t="s">
        <v>150</v>
      </c>
      <c r="N358" s="41">
        <v>45266</v>
      </c>
      <c r="O358" s="41">
        <v>45657</v>
      </c>
    </row>
    <row r="359" spans="1:15" x14ac:dyDescent="0.35">
      <c r="A359" s="39" t="s">
        <v>145</v>
      </c>
      <c r="B359" s="39" t="s">
        <v>762</v>
      </c>
      <c r="C359" s="39" t="s">
        <v>816</v>
      </c>
      <c r="D359" s="39" t="s">
        <v>148</v>
      </c>
      <c r="E359" s="39" t="s">
        <v>744</v>
      </c>
      <c r="F359" s="40" t="s">
        <v>471</v>
      </c>
      <c r="G359" s="39" t="s">
        <v>79</v>
      </c>
      <c r="H359" s="39" t="s">
        <v>80</v>
      </c>
      <c r="I359" s="39" t="s">
        <v>96</v>
      </c>
      <c r="J359" s="39" t="s">
        <v>95</v>
      </c>
      <c r="K359" s="39" t="s">
        <v>948</v>
      </c>
      <c r="L359" s="39" t="s">
        <v>97</v>
      </c>
      <c r="M359" s="39" t="s">
        <v>150</v>
      </c>
      <c r="N359" s="41">
        <v>45266</v>
      </c>
      <c r="O359" s="41">
        <v>45657</v>
      </c>
    </row>
    <row r="360" spans="1:15" x14ac:dyDescent="0.35">
      <c r="A360" s="39" t="s">
        <v>145</v>
      </c>
      <c r="B360" s="39" t="s">
        <v>762</v>
      </c>
      <c r="C360" s="39" t="s">
        <v>817</v>
      </c>
      <c r="D360" s="39" t="s">
        <v>148</v>
      </c>
      <c r="E360" s="39" t="s">
        <v>744</v>
      </c>
      <c r="F360" s="40" t="s">
        <v>471</v>
      </c>
      <c r="G360" s="39" t="s">
        <v>79</v>
      </c>
      <c r="H360" s="39" t="s">
        <v>80</v>
      </c>
      <c r="I360" s="39" t="s">
        <v>96</v>
      </c>
      <c r="J360" s="39" t="s">
        <v>95</v>
      </c>
      <c r="K360" s="39" t="s">
        <v>948</v>
      </c>
      <c r="L360" s="39" t="s">
        <v>97</v>
      </c>
      <c r="M360" s="39" t="s">
        <v>150</v>
      </c>
      <c r="N360" s="41">
        <v>45266</v>
      </c>
      <c r="O360" s="41">
        <v>45657</v>
      </c>
    </row>
    <row r="361" spans="1:15" x14ac:dyDescent="0.35">
      <c r="A361" s="39" t="s">
        <v>145</v>
      </c>
      <c r="B361" s="39" t="s">
        <v>762</v>
      </c>
      <c r="C361" s="39" t="s">
        <v>818</v>
      </c>
      <c r="D361" s="39" t="s">
        <v>148</v>
      </c>
      <c r="E361" s="39" t="s">
        <v>744</v>
      </c>
      <c r="F361" s="40" t="s">
        <v>471</v>
      </c>
      <c r="G361" s="39" t="s">
        <v>79</v>
      </c>
      <c r="H361" s="39" t="s">
        <v>80</v>
      </c>
      <c r="I361" s="39" t="s">
        <v>96</v>
      </c>
      <c r="J361" s="39" t="s">
        <v>95</v>
      </c>
      <c r="K361" s="39" t="s">
        <v>948</v>
      </c>
      <c r="L361" s="39" t="s">
        <v>97</v>
      </c>
      <c r="M361" s="39" t="s">
        <v>150</v>
      </c>
      <c r="N361" s="41">
        <v>45266</v>
      </c>
      <c r="O361" s="41">
        <v>45657</v>
      </c>
    </row>
    <row r="362" spans="1:15" x14ac:dyDescent="0.35">
      <c r="A362" s="39" t="s">
        <v>145</v>
      </c>
      <c r="B362" s="39" t="s">
        <v>762</v>
      </c>
      <c r="C362" s="39" t="s">
        <v>819</v>
      </c>
      <c r="D362" s="39" t="s">
        <v>148</v>
      </c>
      <c r="E362" s="39" t="s">
        <v>744</v>
      </c>
      <c r="F362" s="40" t="s">
        <v>471</v>
      </c>
      <c r="G362" s="39" t="s">
        <v>79</v>
      </c>
      <c r="H362" s="39" t="s">
        <v>80</v>
      </c>
      <c r="I362" s="39" t="s">
        <v>96</v>
      </c>
      <c r="J362" s="39" t="s">
        <v>95</v>
      </c>
      <c r="K362" s="39" t="s">
        <v>948</v>
      </c>
      <c r="L362" s="39" t="s">
        <v>97</v>
      </c>
      <c r="M362" s="39" t="s">
        <v>150</v>
      </c>
      <c r="N362" s="41">
        <v>45266</v>
      </c>
      <c r="O362" s="41">
        <v>45657</v>
      </c>
    </row>
    <row r="363" spans="1:15" x14ac:dyDescent="0.35">
      <c r="A363" s="39" t="s">
        <v>145</v>
      </c>
      <c r="B363" s="39" t="s">
        <v>762</v>
      </c>
      <c r="C363" s="39" t="s">
        <v>820</v>
      </c>
      <c r="D363" s="39" t="s">
        <v>148</v>
      </c>
      <c r="E363" s="39" t="s">
        <v>744</v>
      </c>
      <c r="F363" s="40" t="s">
        <v>471</v>
      </c>
      <c r="G363" s="39" t="s">
        <v>79</v>
      </c>
      <c r="H363" s="39" t="s">
        <v>80</v>
      </c>
      <c r="I363" s="39" t="s">
        <v>96</v>
      </c>
      <c r="J363" s="39" t="s">
        <v>95</v>
      </c>
      <c r="K363" s="39" t="s">
        <v>948</v>
      </c>
      <c r="L363" s="39" t="s">
        <v>97</v>
      </c>
      <c r="M363" s="39" t="s">
        <v>150</v>
      </c>
      <c r="N363" s="41">
        <v>45266</v>
      </c>
      <c r="O363" s="41">
        <v>45657</v>
      </c>
    </row>
    <row r="364" spans="1:15" x14ac:dyDescent="0.35">
      <c r="A364" s="39" t="s">
        <v>145</v>
      </c>
      <c r="B364" s="39" t="s">
        <v>762</v>
      </c>
      <c r="C364" s="39" t="s">
        <v>821</v>
      </c>
      <c r="D364" s="39" t="s">
        <v>148</v>
      </c>
      <c r="E364" s="39" t="s">
        <v>744</v>
      </c>
      <c r="F364" s="40" t="s">
        <v>471</v>
      </c>
      <c r="G364" s="39" t="s">
        <v>79</v>
      </c>
      <c r="H364" s="39" t="s">
        <v>80</v>
      </c>
      <c r="I364" s="39" t="s">
        <v>96</v>
      </c>
      <c r="J364" s="39" t="s">
        <v>95</v>
      </c>
      <c r="K364" s="39" t="s">
        <v>948</v>
      </c>
      <c r="L364" s="39" t="s">
        <v>97</v>
      </c>
      <c r="M364" s="39" t="s">
        <v>150</v>
      </c>
      <c r="N364" s="41">
        <v>45266</v>
      </c>
      <c r="O364" s="41">
        <v>45657</v>
      </c>
    </row>
    <row r="365" spans="1:15" x14ac:dyDescent="0.35">
      <c r="A365" s="39" t="s">
        <v>145</v>
      </c>
      <c r="B365" s="39" t="s">
        <v>762</v>
      </c>
      <c r="C365" s="39" t="s">
        <v>822</v>
      </c>
      <c r="D365" s="39" t="s">
        <v>148</v>
      </c>
      <c r="E365" s="39" t="s">
        <v>744</v>
      </c>
      <c r="F365" s="40" t="s">
        <v>471</v>
      </c>
      <c r="G365" s="39" t="s">
        <v>79</v>
      </c>
      <c r="H365" s="39" t="s">
        <v>80</v>
      </c>
      <c r="I365" s="39" t="s">
        <v>96</v>
      </c>
      <c r="J365" s="39" t="s">
        <v>95</v>
      </c>
      <c r="K365" s="39" t="s">
        <v>948</v>
      </c>
      <c r="L365" s="39" t="s">
        <v>97</v>
      </c>
      <c r="M365" s="39" t="s">
        <v>150</v>
      </c>
      <c r="N365" s="41">
        <v>45266</v>
      </c>
      <c r="O365" s="41">
        <v>45657</v>
      </c>
    </row>
    <row r="366" spans="1:15" x14ac:dyDescent="0.35">
      <c r="A366" s="39" t="s">
        <v>145</v>
      </c>
      <c r="B366" s="39" t="s">
        <v>762</v>
      </c>
      <c r="C366" s="39" t="s">
        <v>823</v>
      </c>
      <c r="D366" s="39" t="s">
        <v>148</v>
      </c>
      <c r="E366" s="39" t="s">
        <v>744</v>
      </c>
      <c r="F366" s="40" t="s">
        <v>471</v>
      </c>
      <c r="G366" s="39" t="s">
        <v>79</v>
      </c>
      <c r="H366" s="39" t="s">
        <v>80</v>
      </c>
      <c r="I366" s="39" t="s">
        <v>96</v>
      </c>
      <c r="J366" s="39" t="s">
        <v>95</v>
      </c>
      <c r="K366" s="39" t="s">
        <v>948</v>
      </c>
      <c r="L366" s="39" t="s">
        <v>97</v>
      </c>
      <c r="M366" s="39" t="s">
        <v>150</v>
      </c>
      <c r="N366" s="41">
        <v>45266</v>
      </c>
      <c r="O366" s="41">
        <v>45657</v>
      </c>
    </row>
    <row r="367" spans="1:15" x14ac:dyDescent="0.35">
      <c r="A367" s="39" t="s">
        <v>145</v>
      </c>
      <c r="B367" s="39" t="s">
        <v>762</v>
      </c>
      <c r="C367" s="39" t="s">
        <v>824</v>
      </c>
      <c r="D367" s="39" t="s">
        <v>148</v>
      </c>
      <c r="E367" s="39" t="s">
        <v>744</v>
      </c>
      <c r="F367" s="40" t="s">
        <v>471</v>
      </c>
      <c r="G367" s="39" t="s">
        <v>79</v>
      </c>
      <c r="H367" s="39" t="s">
        <v>80</v>
      </c>
      <c r="I367" s="39" t="s">
        <v>96</v>
      </c>
      <c r="J367" s="39" t="s">
        <v>95</v>
      </c>
      <c r="K367" s="39" t="s">
        <v>948</v>
      </c>
      <c r="L367" s="39" t="s">
        <v>97</v>
      </c>
      <c r="M367" s="39" t="s">
        <v>150</v>
      </c>
      <c r="N367" s="41">
        <v>45266</v>
      </c>
      <c r="O367" s="41">
        <v>45657</v>
      </c>
    </row>
    <row r="368" spans="1:15" x14ac:dyDescent="0.35">
      <c r="A368" s="39" t="s">
        <v>145</v>
      </c>
      <c r="B368" s="39" t="s">
        <v>762</v>
      </c>
      <c r="C368" s="39" t="s">
        <v>825</v>
      </c>
      <c r="D368" s="39" t="s">
        <v>148</v>
      </c>
      <c r="E368" s="39" t="s">
        <v>744</v>
      </c>
      <c r="F368" s="40" t="s">
        <v>471</v>
      </c>
      <c r="G368" s="39" t="s">
        <v>79</v>
      </c>
      <c r="H368" s="39" t="s">
        <v>80</v>
      </c>
      <c r="I368" s="39" t="s">
        <v>96</v>
      </c>
      <c r="J368" s="39" t="s">
        <v>95</v>
      </c>
      <c r="K368" s="39" t="s">
        <v>948</v>
      </c>
      <c r="L368" s="39" t="s">
        <v>97</v>
      </c>
      <c r="M368" s="39" t="s">
        <v>150</v>
      </c>
      <c r="N368" s="41">
        <v>45266</v>
      </c>
      <c r="O368" s="41">
        <v>45657</v>
      </c>
    </row>
    <row r="369" spans="1:15" x14ac:dyDescent="0.35">
      <c r="A369" s="39" t="s">
        <v>145</v>
      </c>
      <c r="B369" s="39" t="s">
        <v>762</v>
      </c>
      <c r="C369" s="39" t="s">
        <v>826</v>
      </c>
      <c r="D369" s="39" t="s">
        <v>148</v>
      </c>
      <c r="E369" s="39" t="s">
        <v>744</v>
      </c>
      <c r="F369" s="40" t="s">
        <v>471</v>
      </c>
      <c r="G369" s="39" t="s">
        <v>79</v>
      </c>
      <c r="H369" s="39" t="s">
        <v>80</v>
      </c>
      <c r="I369" s="39" t="s">
        <v>96</v>
      </c>
      <c r="J369" s="39" t="s">
        <v>95</v>
      </c>
      <c r="K369" s="39" t="s">
        <v>948</v>
      </c>
      <c r="L369" s="39" t="s">
        <v>97</v>
      </c>
      <c r="M369" s="39" t="s">
        <v>150</v>
      </c>
      <c r="N369" s="41">
        <v>45266</v>
      </c>
      <c r="O369" s="41">
        <v>45657</v>
      </c>
    </row>
    <row r="370" spans="1:15" x14ac:dyDescent="0.35">
      <c r="A370" s="39" t="s">
        <v>145</v>
      </c>
      <c r="B370" s="39" t="s">
        <v>762</v>
      </c>
      <c r="C370" s="39" t="s">
        <v>827</v>
      </c>
      <c r="D370" s="39" t="s">
        <v>148</v>
      </c>
      <c r="E370" s="39" t="s">
        <v>744</v>
      </c>
      <c r="F370" s="40" t="s">
        <v>471</v>
      </c>
      <c r="G370" s="39" t="s">
        <v>79</v>
      </c>
      <c r="H370" s="39" t="s">
        <v>80</v>
      </c>
      <c r="I370" s="39" t="s">
        <v>96</v>
      </c>
      <c r="J370" s="39" t="s">
        <v>95</v>
      </c>
      <c r="K370" s="39" t="s">
        <v>948</v>
      </c>
      <c r="L370" s="39" t="s">
        <v>97</v>
      </c>
      <c r="M370" s="39" t="s">
        <v>150</v>
      </c>
      <c r="N370" s="41">
        <v>45266</v>
      </c>
      <c r="O370" s="41">
        <v>45657</v>
      </c>
    </row>
    <row r="371" spans="1:15" x14ac:dyDescent="0.35">
      <c r="A371" s="39" t="s">
        <v>145</v>
      </c>
      <c r="B371" s="39" t="s">
        <v>762</v>
      </c>
      <c r="C371" s="39" t="s">
        <v>828</v>
      </c>
      <c r="D371" s="39" t="s">
        <v>148</v>
      </c>
      <c r="E371" s="39" t="s">
        <v>744</v>
      </c>
      <c r="F371" s="40" t="s">
        <v>471</v>
      </c>
      <c r="G371" s="39" t="s">
        <v>79</v>
      </c>
      <c r="H371" s="39" t="s">
        <v>80</v>
      </c>
      <c r="I371" s="39" t="s">
        <v>96</v>
      </c>
      <c r="J371" s="39" t="s">
        <v>95</v>
      </c>
      <c r="K371" s="39" t="s">
        <v>948</v>
      </c>
      <c r="L371" s="39" t="s">
        <v>97</v>
      </c>
      <c r="M371" s="39" t="s">
        <v>150</v>
      </c>
      <c r="N371" s="41">
        <v>45266</v>
      </c>
      <c r="O371" s="41">
        <v>45657</v>
      </c>
    </row>
    <row r="372" spans="1:15" x14ac:dyDescent="0.35">
      <c r="A372" s="39" t="s">
        <v>145</v>
      </c>
      <c r="B372" s="39" t="s">
        <v>762</v>
      </c>
      <c r="C372" s="39" t="s">
        <v>829</v>
      </c>
      <c r="D372" s="39" t="s">
        <v>148</v>
      </c>
      <c r="E372" s="39" t="s">
        <v>744</v>
      </c>
      <c r="F372" s="40" t="s">
        <v>471</v>
      </c>
      <c r="G372" s="39" t="s">
        <v>79</v>
      </c>
      <c r="H372" s="39" t="s">
        <v>80</v>
      </c>
      <c r="I372" s="39" t="s">
        <v>96</v>
      </c>
      <c r="J372" s="39" t="s">
        <v>95</v>
      </c>
      <c r="K372" s="39" t="s">
        <v>948</v>
      </c>
      <c r="L372" s="39" t="s">
        <v>97</v>
      </c>
      <c r="M372" s="39" t="s">
        <v>150</v>
      </c>
      <c r="N372" s="41">
        <v>45266</v>
      </c>
      <c r="O372" s="41">
        <v>45657</v>
      </c>
    </row>
    <row r="373" spans="1:15" x14ac:dyDescent="0.35">
      <c r="A373" s="39" t="s">
        <v>145</v>
      </c>
      <c r="B373" s="39" t="s">
        <v>762</v>
      </c>
      <c r="C373" s="39" t="s">
        <v>830</v>
      </c>
      <c r="D373" s="39" t="s">
        <v>148</v>
      </c>
      <c r="E373" s="39" t="s">
        <v>744</v>
      </c>
      <c r="F373" s="40" t="s">
        <v>471</v>
      </c>
      <c r="G373" s="39" t="s">
        <v>79</v>
      </c>
      <c r="H373" s="39" t="s">
        <v>80</v>
      </c>
      <c r="I373" s="39" t="s">
        <v>96</v>
      </c>
      <c r="J373" s="39" t="s">
        <v>95</v>
      </c>
      <c r="K373" s="39" t="s">
        <v>948</v>
      </c>
      <c r="L373" s="39" t="s">
        <v>97</v>
      </c>
      <c r="M373" s="39" t="s">
        <v>150</v>
      </c>
      <c r="N373" s="41">
        <v>45266</v>
      </c>
      <c r="O373" s="41">
        <v>45657</v>
      </c>
    </row>
    <row r="374" spans="1:15" x14ac:dyDescent="0.35">
      <c r="A374" s="39" t="s">
        <v>145</v>
      </c>
      <c r="B374" s="39" t="s">
        <v>762</v>
      </c>
      <c r="C374" s="39" t="s">
        <v>831</v>
      </c>
      <c r="D374" s="39" t="s">
        <v>148</v>
      </c>
      <c r="E374" s="39" t="s">
        <v>744</v>
      </c>
      <c r="F374" s="40" t="s">
        <v>471</v>
      </c>
      <c r="G374" s="39" t="s">
        <v>79</v>
      </c>
      <c r="H374" s="39" t="s">
        <v>80</v>
      </c>
      <c r="I374" s="39" t="s">
        <v>96</v>
      </c>
      <c r="J374" s="39" t="s">
        <v>95</v>
      </c>
      <c r="K374" s="39" t="s">
        <v>948</v>
      </c>
      <c r="L374" s="39" t="s">
        <v>97</v>
      </c>
      <c r="M374" s="39" t="s">
        <v>150</v>
      </c>
      <c r="N374" s="41">
        <v>45266</v>
      </c>
      <c r="O374" s="41">
        <v>45657</v>
      </c>
    </row>
    <row r="375" spans="1:15" x14ac:dyDescent="0.35">
      <c r="A375" s="39" t="s">
        <v>145</v>
      </c>
      <c r="B375" s="39" t="s">
        <v>762</v>
      </c>
      <c r="C375" s="39" t="s">
        <v>832</v>
      </c>
      <c r="D375" s="39" t="s">
        <v>148</v>
      </c>
      <c r="E375" s="39" t="s">
        <v>744</v>
      </c>
      <c r="F375" s="40" t="s">
        <v>471</v>
      </c>
      <c r="G375" s="39" t="s">
        <v>79</v>
      </c>
      <c r="H375" s="39" t="s">
        <v>80</v>
      </c>
      <c r="I375" s="39" t="s">
        <v>96</v>
      </c>
      <c r="J375" s="39" t="s">
        <v>95</v>
      </c>
      <c r="K375" s="39" t="s">
        <v>948</v>
      </c>
      <c r="L375" s="39" t="s">
        <v>97</v>
      </c>
      <c r="M375" s="39" t="s">
        <v>150</v>
      </c>
      <c r="N375" s="41">
        <v>45266</v>
      </c>
      <c r="O375" s="41">
        <v>45657</v>
      </c>
    </row>
    <row r="376" spans="1:15" x14ac:dyDescent="0.35">
      <c r="A376" s="39" t="s">
        <v>145</v>
      </c>
      <c r="B376" s="39" t="s">
        <v>762</v>
      </c>
      <c r="C376" s="39" t="s">
        <v>833</v>
      </c>
      <c r="D376" s="39" t="s">
        <v>148</v>
      </c>
      <c r="E376" s="39" t="s">
        <v>744</v>
      </c>
      <c r="F376" s="40" t="s">
        <v>471</v>
      </c>
      <c r="G376" s="39" t="s">
        <v>79</v>
      </c>
      <c r="H376" s="39" t="s">
        <v>80</v>
      </c>
      <c r="I376" s="39" t="s">
        <v>96</v>
      </c>
      <c r="J376" s="39" t="s">
        <v>95</v>
      </c>
      <c r="K376" s="39" t="s">
        <v>948</v>
      </c>
      <c r="L376" s="39" t="s">
        <v>97</v>
      </c>
      <c r="M376" s="39" t="s">
        <v>150</v>
      </c>
      <c r="N376" s="41">
        <v>45266</v>
      </c>
      <c r="O376" s="41">
        <v>45657</v>
      </c>
    </row>
    <row r="377" spans="1:15" x14ac:dyDescent="0.35">
      <c r="A377" s="39" t="s">
        <v>145</v>
      </c>
      <c r="B377" s="39" t="s">
        <v>762</v>
      </c>
      <c r="C377" s="39" t="s">
        <v>834</v>
      </c>
      <c r="D377" s="39" t="s">
        <v>148</v>
      </c>
      <c r="E377" s="39" t="s">
        <v>744</v>
      </c>
      <c r="F377" s="40" t="s">
        <v>471</v>
      </c>
      <c r="G377" s="39" t="s">
        <v>79</v>
      </c>
      <c r="H377" s="39" t="s">
        <v>80</v>
      </c>
      <c r="I377" s="39" t="s">
        <v>96</v>
      </c>
      <c r="J377" s="39" t="s">
        <v>95</v>
      </c>
      <c r="K377" s="39" t="s">
        <v>948</v>
      </c>
      <c r="L377" s="39" t="s">
        <v>97</v>
      </c>
      <c r="M377" s="39" t="s">
        <v>150</v>
      </c>
      <c r="N377" s="41">
        <v>45266</v>
      </c>
      <c r="O377" s="41">
        <v>45657</v>
      </c>
    </row>
    <row r="378" spans="1:15" x14ac:dyDescent="0.35">
      <c r="A378" s="39" t="s">
        <v>145</v>
      </c>
      <c r="B378" s="39" t="s">
        <v>762</v>
      </c>
      <c r="C378" s="39" t="s">
        <v>835</v>
      </c>
      <c r="D378" s="39" t="s">
        <v>148</v>
      </c>
      <c r="E378" s="39" t="s">
        <v>744</v>
      </c>
      <c r="F378" s="40" t="s">
        <v>471</v>
      </c>
      <c r="G378" s="39" t="s">
        <v>79</v>
      </c>
      <c r="H378" s="39" t="s">
        <v>80</v>
      </c>
      <c r="I378" s="39" t="s">
        <v>96</v>
      </c>
      <c r="J378" s="39" t="s">
        <v>95</v>
      </c>
      <c r="K378" s="39" t="s">
        <v>948</v>
      </c>
      <c r="L378" s="39" t="s">
        <v>97</v>
      </c>
      <c r="M378" s="39" t="s">
        <v>150</v>
      </c>
      <c r="N378" s="41">
        <v>45266</v>
      </c>
      <c r="O378" s="41">
        <v>45657</v>
      </c>
    </row>
    <row r="379" spans="1:15" x14ac:dyDescent="0.35">
      <c r="A379" s="39" t="s">
        <v>145</v>
      </c>
      <c r="B379" s="39" t="s">
        <v>762</v>
      </c>
      <c r="C379" s="39" t="s">
        <v>836</v>
      </c>
      <c r="D379" s="39" t="s">
        <v>148</v>
      </c>
      <c r="E379" s="39" t="s">
        <v>744</v>
      </c>
      <c r="F379" s="40" t="s">
        <v>471</v>
      </c>
      <c r="G379" s="39" t="s">
        <v>79</v>
      </c>
      <c r="H379" s="39" t="s">
        <v>80</v>
      </c>
      <c r="I379" s="39" t="s">
        <v>96</v>
      </c>
      <c r="J379" s="39" t="s">
        <v>95</v>
      </c>
      <c r="K379" s="39" t="s">
        <v>948</v>
      </c>
      <c r="L379" s="39" t="s">
        <v>97</v>
      </c>
      <c r="M379" s="39" t="s">
        <v>150</v>
      </c>
      <c r="N379" s="41">
        <v>45266</v>
      </c>
      <c r="O379" s="41">
        <v>45657</v>
      </c>
    </row>
    <row r="380" spans="1:15" x14ac:dyDescent="0.35">
      <c r="A380" s="39" t="s">
        <v>145</v>
      </c>
      <c r="B380" s="39" t="s">
        <v>762</v>
      </c>
      <c r="C380" s="39" t="s">
        <v>837</v>
      </c>
      <c r="D380" s="39" t="s">
        <v>148</v>
      </c>
      <c r="E380" s="39" t="s">
        <v>744</v>
      </c>
      <c r="F380" s="40" t="s">
        <v>471</v>
      </c>
      <c r="G380" s="39" t="s">
        <v>79</v>
      </c>
      <c r="H380" s="39" t="s">
        <v>80</v>
      </c>
      <c r="I380" s="39" t="s">
        <v>96</v>
      </c>
      <c r="J380" s="39" t="s">
        <v>95</v>
      </c>
      <c r="K380" s="39" t="s">
        <v>948</v>
      </c>
      <c r="L380" s="39" t="s">
        <v>97</v>
      </c>
      <c r="M380" s="39" t="s">
        <v>150</v>
      </c>
      <c r="N380" s="41">
        <v>45266</v>
      </c>
      <c r="O380" s="41">
        <v>45657</v>
      </c>
    </row>
    <row r="381" spans="1:15" x14ac:dyDescent="0.35">
      <c r="A381" s="39" t="s">
        <v>145</v>
      </c>
      <c r="B381" s="39" t="s">
        <v>838</v>
      </c>
      <c r="C381" s="39" t="s">
        <v>839</v>
      </c>
      <c r="D381" s="39" t="s">
        <v>148</v>
      </c>
      <c r="E381" s="39" t="s">
        <v>744</v>
      </c>
      <c r="F381" s="40" t="s">
        <v>471</v>
      </c>
      <c r="G381" s="39" t="s">
        <v>79</v>
      </c>
      <c r="H381" s="39" t="s">
        <v>80</v>
      </c>
      <c r="I381" s="39" t="s">
        <v>96</v>
      </c>
      <c r="J381" s="39" t="s">
        <v>95</v>
      </c>
      <c r="K381" s="39" t="s">
        <v>948</v>
      </c>
      <c r="L381" s="39" t="s">
        <v>97</v>
      </c>
      <c r="M381" s="39" t="s">
        <v>150</v>
      </c>
      <c r="N381" s="41">
        <v>45266</v>
      </c>
      <c r="O381" s="41">
        <v>45657</v>
      </c>
    </row>
    <row r="382" spans="1:15" x14ac:dyDescent="0.35">
      <c r="A382" s="39" t="s">
        <v>145</v>
      </c>
      <c r="B382" s="39" t="s">
        <v>840</v>
      </c>
      <c r="C382" s="39" t="s">
        <v>841</v>
      </c>
      <c r="D382" s="39" t="s">
        <v>148</v>
      </c>
      <c r="E382" s="39" t="s">
        <v>744</v>
      </c>
      <c r="F382" s="40" t="s">
        <v>471</v>
      </c>
      <c r="G382" s="39" t="s">
        <v>79</v>
      </c>
      <c r="H382" s="39" t="s">
        <v>80</v>
      </c>
      <c r="I382" s="39" t="s">
        <v>96</v>
      </c>
      <c r="J382" s="39" t="s">
        <v>95</v>
      </c>
      <c r="K382" s="39" t="s">
        <v>948</v>
      </c>
      <c r="L382" s="39" t="s">
        <v>97</v>
      </c>
      <c r="M382" s="39" t="s">
        <v>150</v>
      </c>
      <c r="N382" s="41">
        <v>45266</v>
      </c>
      <c r="O382" s="41">
        <v>45657</v>
      </c>
    </row>
    <row r="383" spans="1:15" x14ac:dyDescent="0.35">
      <c r="A383" s="39" t="s">
        <v>145</v>
      </c>
      <c r="B383" s="39" t="s">
        <v>842</v>
      </c>
      <c r="C383" s="39" t="s">
        <v>843</v>
      </c>
      <c r="D383" s="39" t="s">
        <v>148</v>
      </c>
      <c r="E383" s="39" t="s">
        <v>744</v>
      </c>
      <c r="F383" s="40" t="s">
        <v>471</v>
      </c>
      <c r="G383" s="39" t="s">
        <v>79</v>
      </c>
      <c r="H383" s="39" t="s">
        <v>80</v>
      </c>
      <c r="I383" s="39" t="s">
        <v>96</v>
      </c>
      <c r="J383" s="39" t="s">
        <v>95</v>
      </c>
      <c r="K383" s="39" t="s">
        <v>948</v>
      </c>
      <c r="L383" s="39" t="s">
        <v>97</v>
      </c>
      <c r="M383" s="39" t="s">
        <v>150</v>
      </c>
      <c r="N383" s="41">
        <v>45266</v>
      </c>
      <c r="O383" s="41">
        <v>45657</v>
      </c>
    </row>
    <row r="384" spans="1:15" x14ac:dyDescent="0.35">
      <c r="A384" s="39" t="s">
        <v>145</v>
      </c>
      <c r="B384" s="39" t="s">
        <v>844</v>
      </c>
      <c r="C384" s="39" t="s">
        <v>845</v>
      </c>
      <c r="D384" s="39" t="s">
        <v>148</v>
      </c>
      <c r="E384" s="39" t="s">
        <v>744</v>
      </c>
      <c r="F384" s="40" t="s">
        <v>471</v>
      </c>
      <c r="G384" s="39" t="s">
        <v>79</v>
      </c>
      <c r="H384" s="39" t="s">
        <v>80</v>
      </c>
      <c r="I384" s="39" t="s">
        <v>96</v>
      </c>
      <c r="J384" s="39" t="s">
        <v>95</v>
      </c>
      <c r="K384" s="39" t="s">
        <v>948</v>
      </c>
      <c r="L384" s="39" t="s">
        <v>97</v>
      </c>
      <c r="M384" s="39" t="s">
        <v>150</v>
      </c>
      <c r="N384" s="41">
        <v>45266</v>
      </c>
      <c r="O384" s="41">
        <v>45657</v>
      </c>
    </row>
    <row r="385" spans="1:15" x14ac:dyDescent="0.35">
      <c r="A385" s="39" t="s">
        <v>145</v>
      </c>
      <c r="B385" s="39" t="s">
        <v>846</v>
      </c>
      <c r="C385" s="39" t="s">
        <v>847</v>
      </c>
      <c r="D385" s="39" t="s">
        <v>148</v>
      </c>
      <c r="E385" s="39" t="s">
        <v>744</v>
      </c>
      <c r="F385" s="40" t="s">
        <v>471</v>
      </c>
      <c r="G385" s="39" t="s">
        <v>79</v>
      </c>
      <c r="H385" s="39" t="s">
        <v>80</v>
      </c>
      <c r="I385" s="39" t="s">
        <v>96</v>
      </c>
      <c r="J385" s="39" t="s">
        <v>95</v>
      </c>
      <c r="K385" s="39" t="s">
        <v>948</v>
      </c>
      <c r="L385" s="39" t="s">
        <v>97</v>
      </c>
      <c r="M385" s="39" t="s">
        <v>150</v>
      </c>
      <c r="N385" s="41">
        <v>45266</v>
      </c>
      <c r="O385" s="41">
        <v>45657</v>
      </c>
    </row>
    <row r="386" spans="1:15" x14ac:dyDescent="0.35">
      <c r="A386" s="39" t="s">
        <v>145</v>
      </c>
      <c r="B386" s="39" t="s">
        <v>846</v>
      </c>
      <c r="C386" s="39" t="s">
        <v>848</v>
      </c>
      <c r="D386" s="39" t="s">
        <v>148</v>
      </c>
      <c r="E386" s="39" t="s">
        <v>744</v>
      </c>
      <c r="F386" s="40" t="s">
        <v>471</v>
      </c>
      <c r="G386" s="39" t="s">
        <v>79</v>
      </c>
      <c r="H386" s="39" t="s">
        <v>80</v>
      </c>
      <c r="I386" s="39" t="s">
        <v>96</v>
      </c>
      <c r="J386" s="39" t="s">
        <v>95</v>
      </c>
      <c r="K386" s="39" t="s">
        <v>948</v>
      </c>
      <c r="L386" s="39" t="s">
        <v>97</v>
      </c>
      <c r="M386" s="39" t="s">
        <v>150</v>
      </c>
      <c r="N386" s="41">
        <v>45266</v>
      </c>
      <c r="O386" s="41">
        <v>45657</v>
      </c>
    </row>
    <row r="387" spans="1:15" x14ac:dyDescent="0.35">
      <c r="A387" s="39" t="s">
        <v>145</v>
      </c>
      <c r="B387" s="39" t="s">
        <v>846</v>
      </c>
      <c r="C387" s="39" t="s">
        <v>849</v>
      </c>
      <c r="D387" s="39" t="s">
        <v>148</v>
      </c>
      <c r="E387" s="39" t="s">
        <v>744</v>
      </c>
      <c r="F387" s="40" t="s">
        <v>471</v>
      </c>
      <c r="G387" s="39" t="s">
        <v>79</v>
      </c>
      <c r="H387" s="39" t="s">
        <v>80</v>
      </c>
      <c r="I387" s="39" t="s">
        <v>96</v>
      </c>
      <c r="J387" s="39" t="s">
        <v>95</v>
      </c>
      <c r="K387" s="39" t="s">
        <v>948</v>
      </c>
      <c r="L387" s="39" t="s">
        <v>97</v>
      </c>
      <c r="M387" s="39" t="s">
        <v>150</v>
      </c>
      <c r="N387" s="41">
        <v>45266</v>
      </c>
      <c r="O387" s="41">
        <v>45657</v>
      </c>
    </row>
    <row r="388" spans="1:15" x14ac:dyDescent="0.35">
      <c r="A388" s="39" t="s">
        <v>145</v>
      </c>
      <c r="B388" s="39" t="s">
        <v>846</v>
      </c>
      <c r="C388" s="39" t="s">
        <v>850</v>
      </c>
      <c r="D388" s="39" t="s">
        <v>148</v>
      </c>
      <c r="E388" s="39" t="s">
        <v>744</v>
      </c>
      <c r="F388" s="40" t="s">
        <v>471</v>
      </c>
      <c r="G388" s="39" t="s">
        <v>79</v>
      </c>
      <c r="H388" s="39" t="s">
        <v>80</v>
      </c>
      <c r="I388" s="39" t="s">
        <v>96</v>
      </c>
      <c r="J388" s="39" t="s">
        <v>95</v>
      </c>
      <c r="K388" s="39" t="s">
        <v>948</v>
      </c>
      <c r="L388" s="39" t="s">
        <v>97</v>
      </c>
      <c r="M388" s="39" t="s">
        <v>150</v>
      </c>
      <c r="N388" s="41">
        <v>45266</v>
      </c>
      <c r="O388" s="41">
        <v>45657</v>
      </c>
    </row>
    <row r="389" spans="1:15" x14ac:dyDescent="0.35">
      <c r="A389" s="39" t="s">
        <v>145</v>
      </c>
      <c r="B389" s="39" t="s">
        <v>846</v>
      </c>
      <c r="C389" s="39" t="s">
        <v>851</v>
      </c>
      <c r="D389" s="39" t="s">
        <v>148</v>
      </c>
      <c r="E389" s="39" t="s">
        <v>744</v>
      </c>
      <c r="F389" s="40" t="s">
        <v>471</v>
      </c>
      <c r="G389" s="39" t="s">
        <v>79</v>
      </c>
      <c r="H389" s="39" t="s">
        <v>80</v>
      </c>
      <c r="I389" s="39" t="s">
        <v>96</v>
      </c>
      <c r="J389" s="39" t="s">
        <v>95</v>
      </c>
      <c r="K389" s="39" t="s">
        <v>948</v>
      </c>
      <c r="L389" s="39" t="s">
        <v>97</v>
      </c>
      <c r="M389" s="39" t="s">
        <v>150</v>
      </c>
      <c r="N389" s="41">
        <v>45266</v>
      </c>
      <c r="O389" s="41">
        <v>45657</v>
      </c>
    </row>
    <row r="390" spans="1:15" x14ac:dyDescent="0.35">
      <c r="A390" s="39" t="s">
        <v>145</v>
      </c>
      <c r="B390" s="39" t="s">
        <v>846</v>
      </c>
      <c r="C390" s="39" t="s">
        <v>852</v>
      </c>
      <c r="D390" s="39" t="s">
        <v>148</v>
      </c>
      <c r="E390" s="39" t="s">
        <v>744</v>
      </c>
      <c r="F390" s="40" t="s">
        <v>471</v>
      </c>
      <c r="G390" s="39" t="s">
        <v>79</v>
      </c>
      <c r="H390" s="39" t="s">
        <v>80</v>
      </c>
      <c r="I390" s="39" t="s">
        <v>96</v>
      </c>
      <c r="J390" s="39" t="s">
        <v>95</v>
      </c>
      <c r="K390" s="39" t="s">
        <v>948</v>
      </c>
      <c r="L390" s="39" t="s">
        <v>97</v>
      </c>
      <c r="M390" s="39" t="s">
        <v>150</v>
      </c>
      <c r="N390" s="41">
        <v>45266</v>
      </c>
      <c r="O390" s="41">
        <v>45657</v>
      </c>
    </row>
    <row r="391" spans="1:15" x14ac:dyDescent="0.35">
      <c r="A391" s="39" t="s">
        <v>145</v>
      </c>
      <c r="B391" s="39" t="s">
        <v>846</v>
      </c>
      <c r="C391" s="39" t="s">
        <v>853</v>
      </c>
      <c r="D391" s="39" t="s">
        <v>148</v>
      </c>
      <c r="E391" s="39" t="s">
        <v>744</v>
      </c>
      <c r="F391" s="40" t="s">
        <v>471</v>
      </c>
      <c r="G391" s="39" t="s">
        <v>79</v>
      </c>
      <c r="H391" s="39" t="s">
        <v>80</v>
      </c>
      <c r="I391" s="39" t="s">
        <v>96</v>
      </c>
      <c r="J391" s="39" t="s">
        <v>95</v>
      </c>
      <c r="K391" s="39" t="s">
        <v>948</v>
      </c>
      <c r="L391" s="39" t="s">
        <v>97</v>
      </c>
      <c r="M391" s="39" t="s">
        <v>150</v>
      </c>
      <c r="N391" s="41">
        <v>45266</v>
      </c>
      <c r="O391" s="41">
        <v>45657</v>
      </c>
    </row>
    <row r="392" spans="1:15" x14ac:dyDescent="0.35">
      <c r="A392" s="39" t="s">
        <v>145</v>
      </c>
      <c r="B392" s="39" t="s">
        <v>846</v>
      </c>
      <c r="C392" s="39" t="s">
        <v>854</v>
      </c>
      <c r="D392" s="39" t="s">
        <v>148</v>
      </c>
      <c r="E392" s="39" t="s">
        <v>744</v>
      </c>
      <c r="F392" s="40" t="s">
        <v>471</v>
      </c>
      <c r="G392" s="39" t="s">
        <v>79</v>
      </c>
      <c r="H392" s="39" t="s">
        <v>80</v>
      </c>
      <c r="I392" s="39" t="s">
        <v>96</v>
      </c>
      <c r="J392" s="39" t="s">
        <v>95</v>
      </c>
      <c r="K392" s="39" t="s">
        <v>948</v>
      </c>
      <c r="L392" s="39" t="s">
        <v>97</v>
      </c>
      <c r="M392" s="39" t="s">
        <v>150</v>
      </c>
      <c r="N392" s="41">
        <v>45266</v>
      </c>
      <c r="O392" s="41">
        <v>45657</v>
      </c>
    </row>
    <row r="393" spans="1:15" x14ac:dyDescent="0.35">
      <c r="A393" s="39" t="s">
        <v>145</v>
      </c>
      <c r="B393" s="39" t="s">
        <v>846</v>
      </c>
      <c r="C393" s="39" t="s">
        <v>855</v>
      </c>
      <c r="D393" s="39" t="s">
        <v>148</v>
      </c>
      <c r="E393" s="39" t="s">
        <v>744</v>
      </c>
      <c r="F393" s="40" t="s">
        <v>471</v>
      </c>
      <c r="G393" s="39" t="s">
        <v>79</v>
      </c>
      <c r="H393" s="39" t="s">
        <v>80</v>
      </c>
      <c r="I393" s="39" t="s">
        <v>96</v>
      </c>
      <c r="J393" s="39" t="s">
        <v>95</v>
      </c>
      <c r="K393" s="39" t="s">
        <v>948</v>
      </c>
      <c r="L393" s="39" t="s">
        <v>97</v>
      </c>
      <c r="M393" s="39" t="s">
        <v>150</v>
      </c>
      <c r="N393" s="41">
        <v>45266</v>
      </c>
      <c r="O393" s="41">
        <v>45657</v>
      </c>
    </row>
    <row r="394" spans="1:15" x14ac:dyDescent="0.35">
      <c r="A394" s="39" t="s">
        <v>145</v>
      </c>
      <c r="B394" s="39" t="s">
        <v>846</v>
      </c>
      <c r="C394" s="39" t="s">
        <v>856</v>
      </c>
      <c r="D394" s="39" t="s">
        <v>148</v>
      </c>
      <c r="E394" s="39" t="s">
        <v>744</v>
      </c>
      <c r="F394" s="40" t="s">
        <v>471</v>
      </c>
      <c r="G394" s="39" t="s">
        <v>79</v>
      </c>
      <c r="H394" s="39" t="s">
        <v>80</v>
      </c>
      <c r="I394" s="39" t="s">
        <v>96</v>
      </c>
      <c r="J394" s="39" t="s">
        <v>95</v>
      </c>
      <c r="K394" s="39" t="s">
        <v>948</v>
      </c>
      <c r="L394" s="39" t="s">
        <v>97</v>
      </c>
      <c r="M394" s="39" t="s">
        <v>150</v>
      </c>
      <c r="N394" s="41">
        <v>45266</v>
      </c>
      <c r="O394" s="41">
        <v>45657</v>
      </c>
    </row>
    <row r="395" spans="1:15" x14ac:dyDescent="0.35">
      <c r="A395" s="39" t="s">
        <v>145</v>
      </c>
      <c r="B395" s="39" t="s">
        <v>846</v>
      </c>
      <c r="C395" s="39" t="s">
        <v>857</v>
      </c>
      <c r="D395" s="39" t="s">
        <v>148</v>
      </c>
      <c r="E395" s="39" t="s">
        <v>744</v>
      </c>
      <c r="F395" s="40" t="s">
        <v>471</v>
      </c>
      <c r="G395" s="39" t="s">
        <v>79</v>
      </c>
      <c r="H395" s="39" t="s">
        <v>80</v>
      </c>
      <c r="I395" s="39" t="s">
        <v>96</v>
      </c>
      <c r="J395" s="39" t="s">
        <v>95</v>
      </c>
      <c r="K395" s="39" t="s">
        <v>948</v>
      </c>
      <c r="L395" s="39" t="s">
        <v>97</v>
      </c>
      <c r="M395" s="39" t="s">
        <v>150</v>
      </c>
      <c r="N395" s="41">
        <v>45266</v>
      </c>
      <c r="O395" s="41">
        <v>45657</v>
      </c>
    </row>
    <row r="396" spans="1:15" x14ac:dyDescent="0.35">
      <c r="A396" s="39" t="s">
        <v>145</v>
      </c>
      <c r="B396" s="39" t="s">
        <v>846</v>
      </c>
      <c r="C396" s="39" t="s">
        <v>858</v>
      </c>
      <c r="D396" s="39" t="s">
        <v>148</v>
      </c>
      <c r="E396" s="39" t="s">
        <v>744</v>
      </c>
      <c r="F396" s="40" t="s">
        <v>471</v>
      </c>
      <c r="G396" s="39" t="s">
        <v>79</v>
      </c>
      <c r="H396" s="39" t="s">
        <v>80</v>
      </c>
      <c r="I396" s="39" t="s">
        <v>96</v>
      </c>
      <c r="J396" s="39" t="s">
        <v>95</v>
      </c>
      <c r="K396" s="39" t="s">
        <v>948</v>
      </c>
      <c r="L396" s="39" t="s">
        <v>97</v>
      </c>
      <c r="M396" s="39" t="s">
        <v>150</v>
      </c>
      <c r="N396" s="41">
        <v>45266</v>
      </c>
      <c r="O396" s="41">
        <v>45657</v>
      </c>
    </row>
    <row r="397" spans="1:15" x14ac:dyDescent="0.35">
      <c r="A397" s="39" t="s">
        <v>145</v>
      </c>
      <c r="B397" s="39" t="s">
        <v>846</v>
      </c>
      <c r="C397" s="39" t="s">
        <v>859</v>
      </c>
      <c r="D397" s="39" t="s">
        <v>148</v>
      </c>
      <c r="E397" s="39" t="s">
        <v>744</v>
      </c>
      <c r="F397" s="40" t="s">
        <v>471</v>
      </c>
      <c r="G397" s="39" t="s">
        <v>79</v>
      </c>
      <c r="H397" s="39" t="s">
        <v>80</v>
      </c>
      <c r="I397" s="39" t="s">
        <v>96</v>
      </c>
      <c r="J397" s="39" t="s">
        <v>95</v>
      </c>
      <c r="K397" s="39" t="s">
        <v>948</v>
      </c>
      <c r="L397" s="39" t="s">
        <v>97</v>
      </c>
      <c r="M397" s="39" t="s">
        <v>150</v>
      </c>
      <c r="N397" s="41">
        <v>45266</v>
      </c>
      <c r="O397" s="41">
        <v>45657</v>
      </c>
    </row>
    <row r="398" spans="1:15" x14ac:dyDescent="0.35">
      <c r="A398" s="39" t="s">
        <v>145</v>
      </c>
      <c r="B398" s="39" t="s">
        <v>846</v>
      </c>
      <c r="C398" s="39" t="s">
        <v>860</v>
      </c>
      <c r="D398" s="39" t="s">
        <v>148</v>
      </c>
      <c r="E398" s="39" t="s">
        <v>744</v>
      </c>
      <c r="F398" s="40" t="s">
        <v>471</v>
      </c>
      <c r="G398" s="39" t="s">
        <v>79</v>
      </c>
      <c r="H398" s="39" t="s">
        <v>80</v>
      </c>
      <c r="I398" s="39" t="s">
        <v>96</v>
      </c>
      <c r="J398" s="39" t="s">
        <v>95</v>
      </c>
      <c r="K398" s="39" t="s">
        <v>948</v>
      </c>
      <c r="L398" s="39" t="s">
        <v>97</v>
      </c>
      <c r="M398" s="39" t="s">
        <v>150</v>
      </c>
      <c r="N398" s="41">
        <v>45266</v>
      </c>
      <c r="O398" s="41">
        <v>45657</v>
      </c>
    </row>
    <row r="399" spans="1:15" x14ac:dyDescent="0.35">
      <c r="A399" s="39" t="s">
        <v>145</v>
      </c>
      <c r="B399" s="39" t="s">
        <v>846</v>
      </c>
      <c r="C399" s="39" t="s">
        <v>861</v>
      </c>
      <c r="D399" s="39" t="s">
        <v>148</v>
      </c>
      <c r="E399" s="39" t="s">
        <v>744</v>
      </c>
      <c r="F399" s="40" t="s">
        <v>471</v>
      </c>
      <c r="G399" s="39" t="s">
        <v>79</v>
      </c>
      <c r="H399" s="39" t="s">
        <v>80</v>
      </c>
      <c r="I399" s="39" t="s">
        <v>96</v>
      </c>
      <c r="J399" s="39" t="s">
        <v>95</v>
      </c>
      <c r="K399" s="39" t="s">
        <v>948</v>
      </c>
      <c r="L399" s="39" t="s">
        <v>97</v>
      </c>
      <c r="M399" s="39" t="s">
        <v>150</v>
      </c>
      <c r="N399" s="41">
        <v>45266</v>
      </c>
      <c r="O399" s="41">
        <v>45657</v>
      </c>
    </row>
    <row r="400" spans="1:15" x14ac:dyDescent="0.35">
      <c r="A400" s="39" t="s">
        <v>145</v>
      </c>
      <c r="B400" s="39" t="s">
        <v>846</v>
      </c>
      <c r="C400" s="39" t="s">
        <v>862</v>
      </c>
      <c r="D400" s="39" t="s">
        <v>148</v>
      </c>
      <c r="E400" s="39" t="s">
        <v>744</v>
      </c>
      <c r="F400" s="40" t="s">
        <v>471</v>
      </c>
      <c r="G400" s="39" t="s">
        <v>79</v>
      </c>
      <c r="H400" s="39" t="s">
        <v>80</v>
      </c>
      <c r="I400" s="39" t="s">
        <v>96</v>
      </c>
      <c r="J400" s="39" t="s">
        <v>95</v>
      </c>
      <c r="K400" s="39" t="s">
        <v>948</v>
      </c>
      <c r="L400" s="39" t="s">
        <v>97</v>
      </c>
      <c r="M400" s="39" t="s">
        <v>150</v>
      </c>
      <c r="N400" s="41">
        <v>45266</v>
      </c>
      <c r="O400" s="41">
        <v>45657</v>
      </c>
    </row>
    <row r="401" spans="1:15" x14ac:dyDescent="0.35">
      <c r="A401" s="39" t="s">
        <v>145</v>
      </c>
      <c r="B401" s="39" t="s">
        <v>846</v>
      </c>
      <c r="C401" s="39" t="s">
        <v>863</v>
      </c>
      <c r="D401" s="39" t="s">
        <v>148</v>
      </c>
      <c r="E401" s="39" t="s">
        <v>744</v>
      </c>
      <c r="F401" s="40" t="s">
        <v>471</v>
      </c>
      <c r="G401" s="39" t="s">
        <v>79</v>
      </c>
      <c r="H401" s="39" t="s">
        <v>80</v>
      </c>
      <c r="I401" s="39" t="s">
        <v>96</v>
      </c>
      <c r="J401" s="39" t="s">
        <v>95</v>
      </c>
      <c r="K401" s="39" t="s">
        <v>948</v>
      </c>
      <c r="L401" s="39" t="s">
        <v>97</v>
      </c>
      <c r="M401" s="39" t="s">
        <v>150</v>
      </c>
      <c r="N401" s="41">
        <v>45266</v>
      </c>
      <c r="O401" s="41">
        <v>45657</v>
      </c>
    </row>
    <row r="402" spans="1:15" x14ac:dyDescent="0.35">
      <c r="A402" s="39" t="s">
        <v>145</v>
      </c>
      <c r="B402" s="39" t="s">
        <v>846</v>
      </c>
      <c r="C402" s="39" t="s">
        <v>864</v>
      </c>
      <c r="D402" s="39" t="s">
        <v>148</v>
      </c>
      <c r="E402" s="39" t="s">
        <v>744</v>
      </c>
      <c r="F402" s="40" t="s">
        <v>471</v>
      </c>
      <c r="G402" s="39" t="s">
        <v>79</v>
      </c>
      <c r="H402" s="39" t="s">
        <v>80</v>
      </c>
      <c r="I402" s="39" t="s">
        <v>96</v>
      </c>
      <c r="J402" s="39" t="s">
        <v>95</v>
      </c>
      <c r="K402" s="39" t="s">
        <v>948</v>
      </c>
      <c r="L402" s="39" t="s">
        <v>97</v>
      </c>
      <c r="M402" s="39" t="s">
        <v>150</v>
      </c>
      <c r="N402" s="41">
        <v>45266</v>
      </c>
      <c r="O402" s="41">
        <v>45657</v>
      </c>
    </row>
    <row r="403" spans="1:15" x14ac:dyDescent="0.35">
      <c r="A403" s="39" t="s">
        <v>145</v>
      </c>
      <c r="B403" s="39" t="s">
        <v>846</v>
      </c>
      <c r="C403" s="39" t="s">
        <v>865</v>
      </c>
      <c r="D403" s="39" t="s">
        <v>148</v>
      </c>
      <c r="E403" s="39" t="s">
        <v>744</v>
      </c>
      <c r="F403" s="40" t="s">
        <v>471</v>
      </c>
      <c r="G403" s="39" t="s">
        <v>79</v>
      </c>
      <c r="H403" s="39" t="s">
        <v>80</v>
      </c>
      <c r="I403" s="39" t="s">
        <v>96</v>
      </c>
      <c r="J403" s="39" t="s">
        <v>95</v>
      </c>
      <c r="K403" s="39" t="s">
        <v>948</v>
      </c>
      <c r="L403" s="39" t="s">
        <v>97</v>
      </c>
      <c r="M403" s="39" t="s">
        <v>150</v>
      </c>
      <c r="N403" s="41">
        <v>45266</v>
      </c>
      <c r="O403" s="41">
        <v>45657</v>
      </c>
    </row>
    <row r="404" spans="1:15" x14ac:dyDescent="0.35">
      <c r="A404" s="39" t="s">
        <v>145</v>
      </c>
      <c r="B404" s="39" t="s">
        <v>846</v>
      </c>
      <c r="C404" s="39" t="s">
        <v>866</v>
      </c>
      <c r="D404" s="39" t="s">
        <v>148</v>
      </c>
      <c r="E404" s="39" t="s">
        <v>744</v>
      </c>
      <c r="F404" s="40" t="s">
        <v>471</v>
      </c>
      <c r="G404" s="39" t="s">
        <v>79</v>
      </c>
      <c r="H404" s="39" t="s">
        <v>80</v>
      </c>
      <c r="I404" s="39" t="s">
        <v>96</v>
      </c>
      <c r="J404" s="39" t="s">
        <v>95</v>
      </c>
      <c r="K404" s="39" t="s">
        <v>948</v>
      </c>
      <c r="L404" s="39" t="s">
        <v>97</v>
      </c>
      <c r="M404" s="39" t="s">
        <v>150</v>
      </c>
      <c r="N404" s="41">
        <v>45266</v>
      </c>
      <c r="O404" s="41">
        <v>45657</v>
      </c>
    </row>
    <row r="405" spans="1:15" x14ac:dyDescent="0.35">
      <c r="A405" s="39" t="s">
        <v>145</v>
      </c>
      <c r="B405" s="39" t="s">
        <v>846</v>
      </c>
      <c r="C405" s="39" t="s">
        <v>867</v>
      </c>
      <c r="D405" s="39" t="s">
        <v>148</v>
      </c>
      <c r="E405" s="39" t="s">
        <v>744</v>
      </c>
      <c r="F405" s="40" t="s">
        <v>471</v>
      </c>
      <c r="G405" s="39" t="s">
        <v>79</v>
      </c>
      <c r="H405" s="39" t="s">
        <v>80</v>
      </c>
      <c r="I405" s="39" t="s">
        <v>96</v>
      </c>
      <c r="J405" s="39" t="s">
        <v>95</v>
      </c>
      <c r="K405" s="39" t="s">
        <v>948</v>
      </c>
      <c r="L405" s="39" t="s">
        <v>97</v>
      </c>
      <c r="M405" s="39" t="s">
        <v>150</v>
      </c>
      <c r="N405" s="41">
        <v>45266</v>
      </c>
      <c r="O405" s="41">
        <v>45657</v>
      </c>
    </row>
    <row r="406" spans="1:15" x14ac:dyDescent="0.35">
      <c r="A406" s="39" t="s">
        <v>145</v>
      </c>
      <c r="B406" s="39" t="s">
        <v>846</v>
      </c>
      <c r="C406" s="39" t="s">
        <v>868</v>
      </c>
      <c r="D406" s="39" t="s">
        <v>148</v>
      </c>
      <c r="E406" s="39" t="s">
        <v>744</v>
      </c>
      <c r="F406" s="40" t="s">
        <v>471</v>
      </c>
      <c r="G406" s="39" t="s">
        <v>79</v>
      </c>
      <c r="H406" s="39" t="s">
        <v>80</v>
      </c>
      <c r="I406" s="39" t="s">
        <v>96</v>
      </c>
      <c r="J406" s="39" t="s">
        <v>95</v>
      </c>
      <c r="K406" s="39" t="s">
        <v>948</v>
      </c>
      <c r="L406" s="39" t="s">
        <v>97</v>
      </c>
      <c r="M406" s="39" t="s">
        <v>150</v>
      </c>
      <c r="N406" s="41">
        <v>45266</v>
      </c>
      <c r="O406" s="41">
        <v>45657</v>
      </c>
    </row>
    <row r="407" spans="1:15" x14ac:dyDescent="0.35">
      <c r="A407" s="39" t="s">
        <v>145</v>
      </c>
      <c r="B407" s="39" t="s">
        <v>846</v>
      </c>
      <c r="C407" s="39" t="s">
        <v>869</v>
      </c>
      <c r="D407" s="39" t="s">
        <v>148</v>
      </c>
      <c r="E407" s="39" t="s">
        <v>744</v>
      </c>
      <c r="F407" s="40" t="s">
        <v>471</v>
      </c>
      <c r="G407" s="39" t="s">
        <v>79</v>
      </c>
      <c r="H407" s="39" t="s">
        <v>80</v>
      </c>
      <c r="I407" s="39" t="s">
        <v>96</v>
      </c>
      <c r="J407" s="39" t="s">
        <v>95</v>
      </c>
      <c r="K407" s="39" t="s">
        <v>948</v>
      </c>
      <c r="L407" s="39" t="s">
        <v>97</v>
      </c>
      <c r="M407" s="39" t="s">
        <v>150</v>
      </c>
      <c r="N407" s="41">
        <v>45266</v>
      </c>
      <c r="O407" s="41">
        <v>45657</v>
      </c>
    </row>
    <row r="408" spans="1:15" x14ac:dyDescent="0.35">
      <c r="A408" s="39" t="s">
        <v>145</v>
      </c>
      <c r="B408" s="39" t="s">
        <v>846</v>
      </c>
      <c r="C408" s="39" t="s">
        <v>870</v>
      </c>
      <c r="D408" s="39" t="s">
        <v>148</v>
      </c>
      <c r="E408" s="39" t="s">
        <v>744</v>
      </c>
      <c r="F408" s="40" t="s">
        <v>471</v>
      </c>
      <c r="G408" s="39" t="s">
        <v>79</v>
      </c>
      <c r="H408" s="39" t="s">
        <v>80</v>
      </c>
      <c r="I408" s="39" t="s">
        <v>96</v>
      </c>
      <c r="J408" s="39" t="s">
        <v>95</v>
      </c>
      <c r="K408" s="39" t="s">
        <v>948</v>
      </c>
      <c r="L408" s="39" t="s">
        <v>97</v>
      </c>
      <c r="M408" s="39" t="s">
        <v>150</v>
      </c>
      <c r="N408" s="41">
        <v>45266</v>
      </c>
      <c r="O408" s="41">
        <v>45657</v>
      </c>
    </row>
    <row r="409" spans="1:15" x14ac:dyDescent="0.35">
      <c r="A409" s="39" t="s">
        <v>145</v>
      </c>
      <c r="B409" s="39" t="s">
        <v>846</v>
      </c>
      <c r="C409" s="39" t="s">
        <v>871</v>
      </c>
      <c r="D409" s="39" t="s">
        <v>148</v>
      </c>
      <c r="E409" s="39" t="s">
        <v>744</v>
      </c>
      <c r="F409" s="40" t="s">
        <v>471</v>
      </c>
      <c r="G409" s="39" t="s">
        <v>79</v>
      </c>
      <c r="H409" s="39" t="s">
        <v>80</v>
      </c>
      <c r="I409" s="39" t="s">
        <v>96</v>
      </c>
      <c r="J409" s="39" t="s">
        <v>95</v>
      </c>
      <c r="K409" s="39" t="s">
        <v>948</v>
      </c>
      <c r="L409" s="39" t="s">
        <v>97</v>
      </c>
      <c r="M409" s="39" t="s">
        <v>150</v>
      </c>
      <c r="N409" s="41">
        <v>45266</v>
      </c>
      <c r="O409" s="41">
        <v>45657</v>
      </c>
    </row>
    <row r="410" spans="1:15" x14ac:dyDescent="0.35">
      <c r="A410" s="39" t="s">
        <v>145</v>
      </c>
      <c r="B410" s="39" t="s">
        <v>846</v>
      </c>
      <c r="C410" s="39" t="s">
        <v>872</v>
      </c>
      <c r="D410" s="39" t="s">
        <v>148</v>
      </c>
      <c r="E410" s="39" t="s">
        <v>744</v>
      </c>
      <c r="F410" s="40" t="s">
        <v>471</v>
      </c>
      <c r="G410" s="39" t="s">
        <v>79</v>
      </c>
      <c r="H410" s="39" t="s">
        <v>80</v>
      </c>
      <c r="I410" s="39" t="s">
        <v>96</v>
      </c>
      <c r="J410" s="39" t="s">
        <v>95</v>
      </c>
      <c r="K410" s="39" t="s">
        <v>948</v>
      </c>
      <c r="L410" s="39" t="s">
        <v>97</v>
      </c>
      <c r="M410" s="39" t="s">
        <v>150</v>
      </c>
      <c r="N410" s="41">
        <v>45266</v>
      </c>
      <c r="O410" s="41">
        <v>45657</v>
      </c>
    </row>
    <row r="411" spans="1:15" x14ac:dyDescent="0.35">
      <c r="A411" s="39" t="s">
        <v>145</v>
      </c>
      <c r="B411" s="39" t="s">
        <v>846</v>
      </c>
      <c r="C411" s="39" t="s">
        <v>873</v>
      </c>
      <c r="D411" s="39" t="s">
        <v>148</v>
      </c>
      <c r="E411" s="39" t="s">
        <v>744</v>
      </c>
      <c r="F411" s="40" t="s">
        <v>471</v>
      </c>
      <c r="G411" s="39" t="s">
        <v>79</v>
      </c>
      <c r="H411" s="39" t="s">
        <v>80</v>
      </c>
      <c r="I411" s="39" t="s">
        <v>96</v>
      </c>
      <c r="J411" s="39" t="s">
        <v>95</v>
      </c>
      <c r="K411" s="39" t="s">
        <v>948</v>
      </c>
      <c r="L411" s="39" t="s">
        <v>97</v>
      </c>
      <c r="M411" s="39" t="s">
        <v>150</v>
      </c>
      <c r="N411" s="41">
        <v>45266</v>
      </c>
      <c r="O411" s="41">
        <v>45657</v>
      </c>
    </row>
    <row r="412" spans="1:15" x14ac:dyDescent="0.35">
      <c r="A412" s="39" t="s">
        <v>145</v>
      </c>
      <c r="B412" s="39" t="s">
        <v>846</v>
      </c>
      <c r="C412" s="39" t="s">
        <v>874</v>
      </c>
      <c r="D412" s="39" t="s">
        <v>148</v>
      </c>
      <c r="E412" s="39" t="s">
        <v>744</v>
      </c>
      <c r="F412" s="40" t="s">
        <v>471</v>
      </c>
      <c r="G412" s="39" t="s">
        <v>79</v>
      </c>
      <c r="H412" s="39" t="s">
        <v>80</v>
      </c>
      <c r="I412" s="39" t="s">
        <v>96</v>
      </c>
      <c r="J412" s="39" t="s">
        <v>95</v>
      </c>
      <c r="K412" s="39" t="s">
        <v>948</v>
      </c>
      <c r="L412" s="39" t="s">
        <v>97</v>
      </c>
      <c r="M412" s="39" t="s">
        <v>150</v>
      </c>
      <c r="N412" s="41">
        <v>45266</v>
      </c>
      <c r="O412" s="41">
        <v>45657</v>
      </c>
    </row>
    <row r="413" spans="1:15" x14ac:dyDescent="0.35">
      <c r="A413" s="39" t="s">
        <v>145</v>
      </c>
      <c r="B413" s="39" t="s">
        <v>846</v>
      </c>
      <c r="C413" s="39" t="s">
        <v>875</v>
      </c>
      <c r="D413" s="39" t="s">
        <v>148</v>
      </c>
      <c r="E413" s="39" t="s">
        <v>744</v>
      </c>
      <c r="F413" s="40" t="s">
        <v>471</v>
      </c>
      <c r="G413" s="39" t="s">
        <v>79</v>
      </c>
      <c r="H413" s="39" t="s">
        <v>80</v>
      </c>
      <c r="I413" s="39" t="s">
        <v>96</v>
      </c>
      <c r="J413" s="39" t="s">
        <v>95</v>
      </c>
      <c r="K413" s="39" t="s">
        <v>948</v>
      </c>
      <c r="L413" s="39" t="s">
        <v>97</v>
      </c>
      <c r="M413" s="39" t="s">
        <v>150</v>
      </c>
      <c r="N413" s="41">
        <v>45266</v>
      </c>
      <c r="O413" s="41">
        <v>45657</v>
      </c>
    </row>
    <row r="414" spans="1:15" x14ac:dyDescent="0.35">
      <c r="A414" s="39" t="s">
        <v>145</v>
      </c>
      <c r="B414" s="39" t="s">
        <v>846</v>
      </c>
      <c r="C414" s="39" t="s">
        <v>876</v>
      </c>
      <c r="D414" s="39" t="s">
        <v>148</v>
      </c>
      <c r="E414" s="39" t="s">
        <v>744</v>
      </c>
      <c r="F414" s="40" t="s">
        <v>471</v>
      </c>
      <c r="G414" s="39" t="s">
        <v>79</v>
      </c>
      <c r="H414" s="39" t="s">
        <v>80</v>
      </c>
      <c r="I414" s="39" t="s">
        <v>96</v>
      </c>
      <c r="J414" s="39" t="s">
        <v>95</v>
      </c>
      <c r="K414" s="39" t="s">
        <v>948</v>
      </c>
      <c r="L414" s="39" t="s">
        <v>97</v>
      </c>
      <c r="M414" s="39" t="s">
        <v>150</v>
      </c>
      <c r="N414" s="41">
        <v>45266</v>
      </c>
      <c r="O414" s="41">
        <v>45657</v>
      </c>
    </row>
    <row r="415" spans="1:15" x14ac:dyDescent="0.35">
      <c r="A415" s="39" t="s">
        <v>145</v>
      </c>
      <c r="B415" s="39" t="s">
        <v>846</v>
      </c>
      <c r="C415" s="39" t="s">
        <v>877</v>
      </c>
      <c r="D415" s="39" t="s">
        <v>148</v>
      </c>
      <c r="E415" s="39" t="s">
        <v>744</v>
      </c>
      <c r="F415" s="40" t="s">
        <v>471</v>
      </c>
      <c r="G415" s="39" t="s">
        <v>79</v>
      </c>
      <c r="H415" s="39" t="s">
        <v>80</v>
      </c>
      <c r="I415" s="39" t="s">
        <v>96</v>
      </c>
      <c r="J415" s="39" t="s">
        <v>95</v>
      </c>
      <c r="K415" s="39" t="s">
        <v>948</v>
      </c>
      <c r="L415" s="39" t="s">
        <v>97</v>
      </c>
      <c r="M415" s="39" t="s">
        <v>150</v>
      </c>
      <c r="N415" s="41">
        <v>45266</v>
      </c>
      <c r="O415" s="41">
        <v>45657</v>
      </c>
    </row>
    <row r="416" spans="1:15" x14ac:dyDescent="0.35">
      <c r="A416" s="39" t="s">
        <v>145</v>
      </c>
      <c r="B416" s="39" t="s">
        <v>846</v>
      </c>
      <c r="C416" s="39" t="s">
        <v>878</v>
      </c>
      <c r="D416" s="39" t="s">
        <v>148</v>
      </c>
      <c r="E416" s="39" t="s">
        <v>744</v>
      </c>
      <c r="F416" s="40" t="s">
        <v>471</v>
      </c>
      <c r="G416" s="39" t="s">
        <v>79</v>
      </c>
      <c r="H416" s="39" t="s">
        <v>80</v>
      </c>
      <c r="I416" s="39" t="s">
        <v>96</v>
      </c>
      <c r="J416" s="39" t="s">
        <v>95</v>
      </c>
      <c r="K416" s="39" t="s">
        <v>948</v>
      </c>
      <c r="L416" s="39" t="s">
        <v>97</v>
      </c>
      <c r="M416" s="39" t="s">
        <v>150</v>
      </c>
      <c r="N416" s="41">
        <v>45266</v>
      </c>
      <c r="O416" s="41">
        <v>45657</v>
      </c>
    </row>
    <row r="417" spans="1:15" x14ac:dyDescent="0.35">
      <c r="A417" s="39" t="s">
        <v>145</v>
      </c>
      <c r="B417" s="39" t="s">
        <v>846</v>
      </c>
      <c r="C417" s="39" t="s">
        <v>875</v>
      </c>
      <c r="D417" s="39" t="s">
        <v>148</v>
      </c>
      <c r="E417" s="39" t="s">
        <v>744</v>
      </c>
      <c r="F417" s="40" t="s">
        <v>471</v>
      </c>
      <c r="G417" s="39" t="s">
        <v>79</v>
      </c>
      <c r="H417" s="39" t="s">
        <v>80</v>
      </c>
      <c r="I417" s="39" t="s">
        <v>96</v>
      </c>
      <c r="J417" s="39" t="s">
        <v>95</v>
      </c>
      <c r="K417" s="39" t="s">
        <v>948</v>
      </c>
      <c r="L417" s="39" t="s">
        <v>97</v>
      </c>
      <c r="M417" s="39" t="s">
        <v>150</v>
      </c>
      <c r="N417" s="41">
        <v>45266</v>
      </c>
      <c r="O417" s="41">
        <v>45657</v>
      </c>
    </row>
    <row r="418" spans="1:15" x14ac:dyDescent="0.35">
      <c r="A418" s="39" t="s">
        <v>145</v>
      </c>
      <c r="B418" s="39" t="s">
        <v>846</v>
      </c>
      <c r="C418" s="39" t="s">
        <v>879</v>
      </c>
      <c r="D418" s="39" t="s">
        <v>148</v>
      </c>
      <c r="E418" s="39" t="s">
        <v>744</v>
      </c>
      <c r="F418" s="40" t="s">
        <v>471</v>
      </c>
      <c r="G418" s="39" t="s">
        <v>79</v>
      </c>
      <c r="H418" s="39" t="s">
        <v>80</v>
      </c>
      <c r="I418" s="39" t="s">
        <v>96</v>
      </c>
      <c r="J418" s="39" t="s">
        <v>95</v>
      </c>
      <c r="K418" s="39" t="s">
        <v>948</v>
      </c>
      <c r="L418" s="39" t="s">
        <v>97</v>
      </c>
      <c r="M418" s="39" t="s">
        <v>150</v>
      </c>
      <c r="N418" s="41">
        <v>45266</v>
      </c>
      <c r="O418" s="41">
        <v>45657</v>
      </c>
    </row>
    <row r="419" spans="1:15" x14ac:dyDescent="0.35">
      <c r="A419" s="39" t="s">
        <v>145</v>
      </c>
      <c r="B419" s="39" t="s">
        <v>846</v>
      </c>
      <c r="C419" s="39" t="s">
        <v>880</v>
      </c>
      <c r="D419" s="39" t="s">
        <v>148</v>
      </c>
      <c r="E419" s="39" t="s">
        <v>744</v>
      </c>
      <c r="F419" s="40" t="s">
        <v>471</v>
      </c>
      <c r="G419" s="39" t="s">
        <v>79</v>
      </c>
      <c r="H419" s="39" t="s">
        <v>80</v>
      </c>
      <c r="I419" s="39" t="s">
        <v>96</v>
      </c>
      <c r="J419" s="39" t="s">
        <v>95</v>
      </c>
      <c r="K419" s="39" t="s">
        <v>948</v>
      </c>
      <c r="L419" s="39" t="s">
        <v>97</v>
      </c>
      <c r="M419" s="39" t="s">
        <v>150</v>
      </c>
      <c r="N419" s="41">
        <v>45266</v>
      </c>
      <c r="O419" s="41">
        <v>45657</v>
      </c>
    </row>
    <row r="420" spans="1:15" x14ac:dyDescent="0.35">
      <c r="A420" s="39" t="s">
        <v>145</v>
      </c>
      <c r="B420" s="39" t="s">
        <v>846</v>
      </c>
      <c r="C420" s="39" t="s">
        <v>881</v>
      </c>
      <c r="D420" s="39" t="s">
        <v>148</v>
      </c>
      <c r="E420" s="39" t="s">
        <v>744</v>
      </c>
      <c r="F420" s="40" t="s">
        <v>471</v>
      </c>
      <c r="G420" s="39" t="s">
        <v>79</v>
      </c>
      <c r="H420" s="39" t="s">
        <v>80</v>
      </c>
      <c r="I420" s="39" t="s">
        <v>96</v>
      </c>
      <c r="J420" s="39" t="s">
        <v>95</v>
      </c>
      <c r="K420" s="39" t="s">
        <v>948</v>
      </c>
      <c r="L420" s="39" t="s">
        <v>97</v>
      </c>
      <c r="M420" s="39" t="s">
        <v>150</v>
      </c>
      <c r="N420" s="41">
        <v>45266</v>
      </c>
      <c r="O420" s="41">
        <v>45657</v>
      </c>
    </row>
    <row r="421" spans="1:15" x14ac:dyDescent="0.35">
      <c r="A421" s="39" t="s">
        <v>145</v>
      </c>
      <c r="B421" s="39" t="s">
        <v>846</v>
      </c>
      <c r="C421" s="39" t="s">
        <v>882</v>
      </c>
      <c r="D421" s="39" t="s">
        <v>148</v>
      </c>
      <c r="E421" s="39" t="s">
        <v>744</v>
      </c>
      <c r="F421" s="40" t="s">
        <v>471</v>
      </c>
      <c r="G421" s="39" t="s">
        <v>79</v>
      </c>
      <c r="H421" s="39" t="s">
        <v>80</v>
      </c>
      <c r="I421" s="39" t="s">
        <v>96</v>
      </c>
      <c r="J421" s="39" t="s">
        <v>95</v>
      </c>
      <c r="K421" s="39" t="s">
        <v>948</v>
      </c>
      <c r="L421" s="39" t="s">
        <v>97</v>
      </c>
      <c r="M421" s="39" t="s">
        <v>150</v>
      </c>
      <c r="N421" s="41">
        <v>45266</v>
      </c>
      <c r="O421" s="41">
        <v>45657</v>
      </c>
    </row>
    <row r="422" spans="1:15" x14ac:dyDescent="0.35">
      <c r="A422" s="39" t="s">
        <v>145</v>
      </c>
      <c r="B422" s="39" t="s">
        <v>846</v>
      </c>
      <c r="C422" s="39" t="s">
        <v>883</v>
      </c>
      <c r="D422" s="39" t="s">
        <v>148</v>
      </c>
      <c r="E422" s="39" t="s">
        <v>744</v>
      </c>
      <c r="F422" s="40" t="s">
        <v>471</v>
      </c>
      <c r="G422" s="39" t="s">
        <v>79</v>
      </c>
      <c r="H422" s="39" t="s">
        <v>80</v>
      </c>
      <c r="I422" s="39" t="s">
        <v>96</v>
      </c>
      <c r="J422" s="39" t="s">
        <v>95</v>
      </c>
      <c r="K422" s="39" t="s">
        <v>948</v>
      </c>
      <c r="L422" s="39" t="s">
        <v>97</v>
      </c>
      <c r="M422" s="39" t="s">
        <v>150</v>
      </c>
      <c r="N422" s="41">
        <v>45266</v>
      </c>
      <c r="O422" s="41">
        <v>45657</v>
      </c>
    </row>
    <row r="423" spans="1:15" x14ac:dyDescent="0.35">
      <c r="A423" s="39" t="s">
        <v>145</v>
      </c>
      <c r="B423" s="39" t="s">
        <v>846</v>
      </c>
      <c r="C423" s="39" t="s">
        <v>884</v>
      </c>
      <c r="D423" s="39" t="s">
        <v>148</v>
      </c>
      <c r="E423" s="39" t="s">
        <v>744</v>
      </c>
      <c r="F423" s="40" t="s">
        <v>471</v>
      </c>
      <c r="G423" s="39" t="s">
        <v>79</v>
      </c>
      <c r="H423" s="39" t="s">
        <v>80</v>
      </c>
      <c r="I423" s="39" t="s">
        <v>96</v>
      </c>
      <c r="J423" s="39" t="s">
        <v>95</v>
      </c>
      <c r="K423" s="39" t="s">
        <v>948</v>
      </c>
      <c r="L423" s="39" t="s">
        <v>97</v>
      </c>
      <c r="M423" s="39" t="s">
        <v>150</v>
      </c>
      <c r="N423" s="41">
        <v>45266</v>
      </c>
      <c r="O423" s="41">
        <v>45657</v>
      </c>
    </row>
    <row r="424" spans="1:15" x14ac:dyDescent="0.35">
      <c r="A424" s="39" t="s">
        <v>145</v>
      </c>
      <c r="B424" s="39" t="s">
        <v>846</v>
      </c>
      <c r="C424" s="39" t="s">
        <v>885</v>
      </c>
      <c r="D424" s="39" t="s">
        <v>148</v>
      </c>
      <c r="E424" s="39" t="s">
        <v>744</v>
      </c>
      <c r="F424" s="40" t="s">
        <v>471</v>
      </c>
      <c r="G424" s="39" t="s">
        <v>79</v>
      </c>
      <c r="H424" s="39" t="s">
        <v>80</v>
      </c>
      <c r="I424" s="39" t="s">
        <v>96</v>
      </c>
      <c r="J424" s="39" t="s">
        <v>95</v>
      </c>
      <c r="K424" s="39" t="s">
        <v>948</v>
      </c>
      <c r="L424" s="39" t="s">
        <v>97</v>
      </c>
      <c r="M424" s="39" t="s">
        <v>150</v>
      </c>
      <c r="N424" s="41">
        <v>45266</v>
      </c>
      <c r="O424" s="41">
        <v>45657</v>
      </c>
    </row>
    <row r="425" spans="1:15" x14ac:dyDescent="0.35">
      <c r="A425" s="39" t="s">
        <v>145</v>
      </c>
      <c r="B425" s="39" t="s">
        <v>846</v>
      </c>
      <c r="C425" s="39" t="s">
        <v>886</v>
      </c>
      <c r="D425" s="39" t="s">
        <v>148</v>
      </c>
      <c r="E425" s="39" t="s">
        <v>744</v>
      </c>
      <c r="F425" s="40" t="s">
        <v>471</v>
      </c>
      <c r="G425" s="39" t="s">
        <v>79</v>
      </c>
      <c r="H425" s="39" t="s">
        <v>80</v>
      </c>
      <c r="I425" s="39" t="s">
        <v>96</v>
      </c>
      <c r="J425" s="39" t="s">
        <v>95</v>
      </c>
      <c r="K425" s="39" t="s">
        <v>948</v>
      </c>
      <c r="L425" s="39" t="s">
        <v>97</v>
      </c>
      <c r="M425" s="39" t="s">
        <v>150</v>
      </c>
      <c r="N425" s="41">
        <v>45266</v>
      </c>
      <c r="O425" s="41">
        <v>45657</v>
      </c>
    </row>
    <row r="426" spans="1:15" x14ac:dyDescent="0.35">
      <c r="A426" s="39" t="s">
        <v>145</v>
      </c>
      <c r="B426" s="39" t="s">
        <v>846</v>
      </c>
      <c r="C426" s="39" t="s">
        <v>887</v>
      </c>
      <c r="D426" s="39" t="s">
        <v>148</v>
      </c>
      <c r="E426" s="39" t="s">
        <v>744</v>
      </c>
      <c r="F426" s="40" t="s">
        <v>471</v>
      </c>
      <c r="G426" s="39" t="s">
        <v>79</v>
      </c>
      <c r="H426" s="39" t="s">
        <v>80</v>
      </c>
      <c r="I426" s="39" t="s">
        <v>96</v>
      </c>
      <c r="J426" s="39" t="s">
        <v>95</v>
      </c>
      <c r="K426" s="39" t="s">
        <v>948</v>
      </c>
      <c r="L426" s="39" t="s">
        <v>97</v>
      </c>
      <c r="M426" s="39" t="s">
        <v>150</v>
      </c>
      <c r="N426" s="41">
        <v>45266</v>
      </c>
      <c r="O426" s="41">
        <v>45657</v>
      </c>
    </row>
    <row r="427" spans="1:15" x14ac:dyDescent="0.35">
      <c r="A427" s="39" t="s">
        <v>145</v>
      </c>
      <c r="B427" s="39" t="s">
        <v>846</v>
      </c>
      <c r="C427" s="39" t="s">
        <v>888</v>
      </c>
      <c r="D427" s="39" t="s">
        <v>148</v>
      </c>
      <c r="E427" s="39" t="s">
        <v>744</v>
      </c>
      <c r="F427" s="40" t="s">
        <v>471</v>
      </c>
      <c r="G427" s="39" t="s">
        <v>79</v>
      </c>
      <c r="H427" s="39" t="s">
        <v>80</v>
      </c>
      <c r="I427" s="39" t="s">
        <v>96</v>
      </c>
      <c r="J427" s="39" t="s">
        <v>95</v>
      </c>
      <c r="K427" s="39" t="s">
        <v>948</v>
      </c>
      <c r="L427" s="39" t="s">
        <v>97</v>
      </c>
      <c r="M427" s="39" t="s">
        <v>150</v>
      </c>
      <c r="N427" s="41">
        <v>45266</v>
      </c>
      <c r="O427" s="41">
        <v>45657</v>
      </c>
    </row>
    <row r="428" spans="1:15" x14ac:dyDescent="0.35">
      <c r="A428" s="39" t="s">
        <v>145</v>
      </c>
      <c r="B428" s="39" t="s">
        <v>846</v>
      </c>
      <c r="C428" s="39" t="s">
        <v>889</v>
      </c>
      <c r="D428" s="39" t="s">
        <v>148</v>
      </c>
      <c r="E428" s="39" t="s">
        <v>744</v>
      </c>
      <c r="F428" s="40" t="s">
        <v>471</v>
      </c>
      <c r="G428" s="39" t="s">
        <v>79</v>
      </c>
      <c r="H428" s="39" t="s">
        <v>80</v>
      </c>
      <c r="I428" s="39" t="s">
        <v>96</v>
      </c>
      <c r="J428" s="39" t="s">
        <v>95</v>
      </c>
      <c r="K428" s="39" t="s">
        <v>948</v>
      </c>
      <c r="L428" s="39" t="s">
        <v>97</v>
      </c>
      <c r="M428" s="39" t="s">
        <v>150</v>
      </c>
      <c r="N428" s="41">
        <v>45266</v>
      </c>
      <c r="O428" s="41">
        <v>45657</v>
      </c>
    </row>
    <row r="429" spans="1:15" x14ac:dyDescent="0.35">
      <c r="A429" s="39" t="s">
        <v>145</v>
      </c>
      <c r="B429" s="39" t="s">
        <v>846</v>
      </c>
      <c r="C429" s="39" t="s">
        <v>890</v>
      </c>
      <c r="D429" s="39" t="s">
        <v>148</v>
      </c>
      <c r="E429" s="39" t="s">
        <v>744</v>
      </c>
      <c r="F429" s="40" t="s">
        <v>471</v>
      </c>
      <c r="G429" s="39" t="s">
        <v>79</v>
      </c>
      <c r="H429" s="39" t="s">
        <v>80</v>
      </c>
      <c r="I429" s="39" t="s">
        <v>96</v>
      </c>
      <c r="J429" s="39" t="s">
        <v>95</v>
      </c>
      <c r="K429" s="39" t="s">
        <v>948</v>
      </c>
      <c r="L429" s="39" t="s">
        <v>97</v>
      </c>
      <c r="M429" s="39" t="s">
        <v>150</v>
      </c>
      <c r="N429" s="41">
        <v>45266</v>
      </c>
      <c r="O429" s="41">
        <v>45657</v>
      </c>
    </row>
    <row r="430" spans="1:15" x14ac:dyDescent="0.35">
      <c r="A430" s="39" t="s">
        <v>145</v>
      </c>
      <c r="B430" s="39" t="s">
        <v>846</v>
      </c>
      <c r="C430" s="39" t="s">
        <v>891</v>
      </c>
      <c r="D430" s="39" t="s">
        <v>148</v>
      </c>
      <c r="E430" s="39" t="s">
        <v>744</v>
      </c>
      <c r="F430" s="40" t="s">
        <v>471</v>
      </c>
      <c r="G430" s="39" t="s">
        <v>79</v>
      </c>
      <c r="H430" s="39" t="s">
        <v>80</v>
      </c>
      <c r="I430" s="39" t="s">
        <v>96</v>
      </c>
      <c r="J430" s="39" t="s">
        <v>95</v>
      </c>
      <c r="K430" s="39" t="s">
        <v>948</v>
      </c>
      <c r="L430" s="39" t="s">
        <v>97</v>
      </c>
      <c r="M430" s="39" t="s">
        <v>150</v>
      </c>
      <c r="N430" s="41">
        <v>45266</v>
      </c>
      <c r="O430" s="41">
        <v>45657</v>
      </c>
    </row>
    <row r="431" spans="1:15" x14ac:dyDescent="0.35">
      <c r="A431" s="39" t="s">
        <v>145</v>
      </c>
      <c r="B431" s="39" t="s">
        <v>846</v>
      </c>
      <c r="C431" s="39" t="s">
        <v>892</v>
      </c>
      <c r="D431" s="39" t="s">
        <v>148</v>
      </c>
      <c r="E431" s="39" t="s">
        <v>744</v>
      </c>
      <c r="F431" s="40" t="s">
        <v>471</v>
      </c>
      <c r="G431" s="39" t="s">
        <v>79</v>
      </c>
      <c r="H431" s="39" t="s">
        <v>80</v>
      </c>
      <c r="I431" s="39" t="s">
        <v>96</v>
      </c>
      <c r="J431" s="39" t="s">
        <v>95</v>
      </c>
      <c r="K431" s="39" t="s">
        <v>948</v>
      </c>
      <c r="L431" s="39" t="s">
        <v>97</v>
      </c>
      <c r="M431" s="39" t="s">
        <v>150</v>
      </c>
      <c r="N431" s="41">
        <v>45266</v>
      </c>
      <c r="O431" s="41">
        <v>45657</v>
      </c>
    </row>
    <row r="432" spans="1:15" x14ac:dyDescent="0.35">
      <c r="A432" s="39" t="s">
        <v>145</v>
      </c>
      <c r="B432" s="39" t="s">
        <v>846</v>
      </c>
      <c r="C432" s="39" t="s">
        <v>893</v>
      </c>
      <c r="D432" s="39" t="s">
        <v>148</v>
      </c>
      <c r="E432" s="39" t="s">
        <v>744</v>
      </c>
      <c r="F432" s="40" t="s">
        <v>471</v>
      </c>
      <c r="G432" s="39" t="s">
        <v>79</v>
      </c>
      <c r="H432" s="39" t="s">
        <v>80</v>
      </c>
      <c r="I432" s="39" t="s">
        <v>96</v>
      </c>
      <c r="J432" s="39" t="s">
        <v>95</v>
      </c>
      <c r="K432" s="39" t="s">
        <v>948</v>
      </c>
      <c r="L432" s="39" t="s">
        <v>97</v>
      </c>
      <c r="M432" s="39" t="s">
        <v>150</v>
      </c>
      <c r="N432" s="41">
        <v>45266</v>
      </c>
      <c r="O432" s="41">
        <v>45657</v>
      </c>
    </row>
    <row r="433" spans="1:15" x14ac:dyDescent="0.35">
      <c r="A433" s="39" t="s">
        <v>145</v>
      </c>
      <c r="B433" s="39" t="s">
        <v>846</v>
      </c>
      <c r="C433" s="39" t="s">
        <v>894</v>
      </c>
      <c r="D433" s="39" t="s">
        <v>148</v>
      </c>
      <c r="E433" s="39" t="s">
        <v>744</v>
      </c>
      <c r="F433" s="40" t="s">
        <v>471</v>
      </c>
      <c r="G433" s="39" t="s">
        <v>79</v>
      </c>
      <c r="H433" s="39" t="s">
        <v>80</v>
      </c>
      <c r="I433" s="39" t="s">
        <v>96</v>
      </c>
      <c r="J433" s="39" t="s">
        <v>95</v>
      </c>
      <c r="K433" s="39" t="s">
        <v>948</v>
      </c>
      <c r="L433" s="39" t="s">
        <v>97</v>
      </c>
      <c r="M433" s="39" t="s">
        <v>150</v>
      </c>
      <c r="N433" s="41">
        <v>45266</v>
      </c>
      <c r="O433" s="41">
        <v>45657</v>
      </c>
    </row>
    <row r="434" spans="1:15" x14ac:dyDescent="0.35">
      <c r="A434" s="39" t="s">
        <v>145</v>
      </c>
      <c r="B434" s="39" t="s">
        <v>846</v>
      </c>
      <c r="C434" s="39" t="s">
        <v>895</v>
      </c>
      <c r="D434" s="39" t="s">
        <v>148</v>
      </c>
      <c r="E434" s="39" t="s">
        <v>744</v>
      </c>
      <c r="F434" s="40" t="s">
        <v>471</v>
      </c>
      <c r="G434" s="39" t="s">
        <v>79</v>
      </c>
      <c r="H434" s="39" t="s">
        <v>80</v>
      </c>
      <c r="I434" s="39" t="s">
        <v>96</v>
      </c>
      <c r="J434" s="39" t="s">
        <v>95</v>
      </c>
      <c r="K434" s="39" t="s">
        <v>948</v>
      </c>
      <c r="L434" s="39" t="s">
        <v>97</v>
      </c>
      <c r="M434" s="39" t="s">
        <v>150</v>
      </c>
      <c r="N434" s="41">
        <v>45266</v>
      </c>
      <c r="O434" s="41">
        <v>45657</v>
      </c>
    </row>
    <row r="435" spans="1:15" x14ac:dyDescent="0.35">
      <c r="A435" s="39" t="s">
        <v>145</v>
      </c>
      <c r="B435" s="39" t="s">
        <v>846</v>
      </c>
      <c r="C435" s="39" t="s">
        <v>896</v>
      </c>
      <c r="D435" s="39" t="s">
        <v>148</v>
      </c>
      <c r="E435" s="39" t="s">
        <v>744</v>
      </c>
      <c r="F435" s="40" t="s">
        <v>471</v>
      </c>
      <c r="G435" s="39" t="s">
        <v>79</v>
      </c>
      <c r="H435" s="39" t="s">
        <v>80</v>
      </c>
      <c r="I435" s="39" t="s">
        <v>96</v>
      </c>
      <c r="J435" s="39" t="s">
        <v>95</v>
      </c>
      <c r="K435" s="39" t="s">
        <v>948</v>
      </c>
      <c r="L435" s="39" t="s">
        <v>97</v>
      </c>
      <c r="M435" s="39" t="s">
        <v>150</v>
      </c>
      <c r="N435" s="41">
        <v>45266</v>
      </c>
      <c r="O435" s="41">
        <v>45657</v>
      </c>
    </row>
    <row r="436" spans="1:15" x14ac:dyDescent="0.35">
      <c r="A436" s="39" t="s">
        <v>145</v>
      </c>
      <c r="B436" s="39" t="s">
        <v>846</v>
      </c>
      <c r="C436" s="39" t="s">
        <v>897</v>
      </c>
      <c r="D436" s="39" t="s">
        <v>148</v>
      </c>
      <c r="E436" s="39" t="s">
        <v>744</v>
      </c>
      <c r="F436" s="40" t="s">
        <v>471</v>
      </c>
      <c r="G436" s="39" t="s">
        <v>79</v>
      </c>
      <c r="H436" s="39" t="s">
        <v>80</v>
      </c>
      <c r="I436" s="39" t="s">
        <v>96</v>
      </c>
      <c r="J436" s="39" t="s">
        <v>95</v>
      </c>
      <c r="K436" s="39" t="s">
        <v>948</v>
      </c>
      <c r="L436" s="39" t="s">
        <v>97</v>
      </c>
      <c r="M436" s="39" t="s">
        <v>150</v>
      </c>
      <c r="N436" s="41">
        <v>45266</v>
      </c>
      <c r="O436" s="41">
        <v>45657</v>
      </c>
    </row>
    <row r="437" spans="1:15" x14ac:dyDescent="0.35">
      <c r="A437" s="39" t="s">
        <v>145</v>
      </c>
      <c r="B437" s="39" t="s">
        <v>846</v>
      </c>
      <c r="C437" s="39" t="s">
        <v>898</v>
      </c>
      <c r="D437" s="39" t="s">
        <v>148</v>
      </c>
      <c r="E437" s="39" t="s">
        <v>744</v>
      </c>
      <c r="F437" s="40" t="s">
        <v>471</v>
      </c>
      <c r="G437" s="39" t="s">
        <v>79</v>
      </c>
      <c r="H437" s="39" t="s">
        <v>80</v>
      </c>
      <c r="I437" s="39" t="s">
        <v>96</v>
      </c>
      <c r="J437" s="39" t="s">
        <v>95</v>
      </c>
      <c r="K437" s="39" t="s">
        <v>948</v>
      </c>
      <c r="L437" s="39" t="s">
        <v>97</v>
      </c>
      <c r="M437" s="39" t="s">
        <v>150</v>
      </c>
      <c r="N437" s="41">
        <v>45266</v>
      </c>
      <c r="O437" s="41">
        <v>45657</v>
      </c>
    </row>
    <row r="438" spans="1:15" x14ac:dyDescent="0.35">
      <c r="A438" s="39" t="s">
        <v>145</v>
      </c>
      <c r="B438" s="39" t="s">
        <v>846</v>
      </c>
      <c r="C438" s="39" t="s">
        <v>899</v>
      </c>
      <c r="D438" s="39" t="s">
        <v>148</v>
      </c>
      <c r="E438" s="39" t="s">
        <v>744</v>
      </c>
      <c r="F438" s="40" t="s">
        <v>471</v>
      </c>
      <c r="G438" s="39" t="s">
        <v>79</v>
      </c>
      <c r="H438" s="39" t="s">
        <v>80</v>
      </c>
      <c r="I438" s="39" t="s">
        <v>96</v>
      </c>
      <c r="J438" s="39" t="s">
        <v>95</v>
      </c>
      <c r="K438" s="39" t="s">
        <v>948</v>
      </c>
      <c r="L438" s="39" t="s">
        <v>97</v>
      </c>
      <c r="M438" s="39" t="s">
        <v>150</v>
      </c>
      <c r="N438" s="41">
        <v>45266</v>
      </c>
      <c r="O438" s="41">
        <v>45657</v>
      </c>
    </row>
    <row r="439" spans="1:15" x14ac:dyDescent="0.35">
      <c r="A439" s="39" t="s">
        <v>145</v>
      </c>
      <c r="B439" s="39" t="s">
        <v>846</v>
      </c>
      <c r="C439" s="39" t="s">
        <v>900</v>
      </c>
      <c r="D439" s="39" t="s">
        <v>148</v>
      </c>
      <c r="E439" s="39" t="s">
        <v>744</v>
      </c>
      <c r="F439" s="40" t="s">
        <v>471</v>
      </c>
      <c r="G439" s="39" t="s">
        <v>79</v>
      </c>
      <c r="H439" s="39" t="s">
        <v>80</v>
      </c>
      <c r="I439" s="39" t="s">
        <v>96</v>
      </c>
      <c r="J439" s="39" t="s">
        <v>95</v>
      </c>
      <c r="K439" s="39" t="s">
        <v>948</v>
      </c>
      <c r="L439" s="39" t="s">
        <v>97</v>
      </c>
      <c r="M439" s="39" t="s">
        <v>150</v>
      </c>
      <c r="N439" s="41">
        <v>45266</v>
      </c>
      <c r="O439" s="41">
        <v>45657</v>
      </c>
    </row>
    <row r="440" spans="1:15" x14ac:dyDescent="0.35">
      <c r="A440" s="39" t="s">
        <v>145</v>
      </c>
      <c r="B440" s="39" t="s">
        <v>846</v>
      </c>
      <c r="C440" s="39" t="s">
        <v>901</v>
      </c>
      <c r="D440" s="39" t="s">
        <v>148</v>
      </c>
      <c r="E440" s="39" t="s">
        <v>744</v>
      </c>
      <c r="F440" s="40" t="s">
        <v>471</v>
      </c>
      <c r="G440" s="39" t="s">
        <v>79</v>
      </c>
      <c r="H440" s="39" t="s">
        <v>80</v>
      </c>
      <c r="I440" s="39" t="s">
        <v>96</v>
      </c>
      <c r="J440" s="39" t="s">
        <v>95</v>
      </c>
      <c r="K440" s="39" t="s">
        <v>948</v>
      </c>
      <c r="L440" s="39" t="s">
        <v>97</v>
      </c>
      <c r="M440" s="39" t="s">
        <v>150</v>
      </c>
      <c r="N440" s="41">
        <v>45266</v>
      </c>
      <c r="O440" s="41">
        <v>45657</v>
      </c>
    </row>
    <row r="441" spans="1:15" x14ac:dyDescent="0.35">
      <c r="A441" s="39" t="s">
        <v>145</v>
      </c>
      <c r="B441" s="39" t="s">
        <v>846</v>
      </c>
      <c r="C441" s="39" t="s">
        <v>902</v>
      </c>
      <c r="D441" s="39" t="s">
        <v>148</v>
      </c>
      <c r="E441" s="39" t="s">
        <v>744</v>
      </c>
      <c r="F441" s="40" t="s">
        <v>471</v>
      </c>
      <c r="G441" s="39" t="s">
        <v>79</v>
      </c>
      <c r="H441" s="39" t="s">
        <v>80</v>
      </c>
      <c r="I441" s="39" t="s">
        <v>96</v>
      </c>
      <c r="J441" s="39" t="s">
        <v>95</v>
      </c>
      <c r="K441" s="39" t="s">
        <v>948</v>
      </c>
      <c r="L441" s="39" t="s">
        <v>97</v>
      </c>
      <c r="M441" s="39" t="s">
        <v>150</v>
      </c>
      <c r="N441" s="41">
        <v>45266</v>
      </c>
      <c r="O441" s="41">
        <v>45657</v>
      </c>
    </row>
    <row r="442" spans="1:15" x14ac:dyDescent="0.35">
      <c r="A442" s="39" t="s">
        <v>145</v>
      </c>
      <c r="B442" s="39" t="s">
        <v>846</v>
      </c>
      <c r="C442" s="39" t="s">
        <v>903</v>
      </c>
      <c r="D442" s="39" t="s">
        <v>148</v>
      </c>
      <c r="E442" s="39" t="s">
        <v>744</v>
      </c>
      <c r="F442" s="40" t="s">
        <v>471</v>
      </c>
      <c r="G442" s="39" t="s">
        <v>79</v>
      </c>
      <c r="H442" s="39" t="s">
        <v>80</v>
      </c>
      <c r="I442" s="39" t="s">
        <v>96</v>
      </c>
      <c r="J442" s="39" t="s">
        <v>95</v>
      </c>
      <c r="K442" s="39" t="s">
        <v>948</v>
      </c>
      <c r="L442" s="39" t="s">
        <v>97</v>
      </c>
      <c r="M442" s="39" t="s">
        <v>150</v>
      </c>
      <c r="N442" s="41">
        <v>45266</v>
      </c>
      <c r="O442" s="41">
        <v>45657</v>
      </c>
    </row>
    <row r="443" spans="1:15" x14ac:dyDescent="0.35">
      <c r="A443" s="39" t="s">
        <v>145</v>
      </c>
      <c r="B443" s="39" t="s">
        <v>846</v>
      </c>
      <c r="C443" s="39" t="s">
        <v>904</v>
      </c>
      <c r="D443" s="39" t="s">
        <v>148</v>
      </c>
      <c r="E443" s="39" t="s">
        <v>744</v>
      </c>
      <c r="F443" s="40" t="s">
        <v>471</v>
      </c>
      <c r="G443" s="39" t="s">
        <v>79</v>
      </c>
      <c r="H443" s="39" t="s">
        <v>80</v>
      </c>
      <c r="I443" s="39" t="s">
        <v>96</v>
      </c>
      <c r="J443" s="39" t="s">
        <v>95</v>
      </c>
      <c r="K443" s="39" t="s">
        <v>948</v>
      </c>
      <c r="L443" s="39" t="s">
        <v>97</v>
      </c>
      <c r="M443" s="39" t="s">
        <v>150</v>
      </c>
      <c r="N443" s="41">
        <v>45266</v>
      </c>
      <c r="O443" s="41">
        <v>45657</v>
      </c>
    </row>
    <row r="444" spans="1:15" x14ac:dyDescent="0.35">
      <c r="A444" s="39" t="s">
        <v>145</v>
      </c>
      <c r="B444" s="39" t="s">
        <v>846</v>
      </c>
      <c r="C444" s="39" t="s">
        <v>905</v>
      </c>
      <c r="D444" s="39" t="s">
        <v>148</v>
      </c>
      <c r="E444" s="39" t="s">
        <v>744</v>
      </c>
      <c r="F444" s="40" t="s">
        <v>471</v>
      </c>
      <c r="G444" s="39" t="s">
        <v>79</v>
      </c>
      <c r="H444" s="39" t="s">
        <v>80</v>
      </c>
      <c r="I444" s="39" t="s">
        <v>96</v>
      </c>
      <c r="J444" s="39" t="s">
        <v>95</v>
      </c>
      <c r="K444" s="39" t="s">
        <v>948</v>
      </c>
      <c r="L444" s="39" t="s">
        <v>97</v>
      </c>
      <c r="M444" s="39" t="s">
        <v>150</v>
      </c>
      <c r="N444" s="41">
        <v>45266</v>
      </c>
      <c r="O444" s="41">
        <v>45657</v>
      </c>
    </row>
    <row r="445" spans="1:15" x14ac:dyDescent="0.35">
      <c r="A445" s="39" t="s">
        <v>145</v>
      </c>
      <c r="B445" s="39" t="s">
        <v>846</v>
      </c>
      <c r="C445" s="39" t="s">
        <v>906</v>
      </c>
      <c r="D445" s="39" t="s">
        <v>148</v>
      </c>
      <c r="E445" s="39" t="s">
        <v>744</v>
      </c>
      <c r="F445" s="40" t="s">
        <v>471</v>
      </c>
      <c r="G445" s="39" t="s">
        <v>79</v>
      </c>
      <c r="H445" s="39" t="s">
        <v>80</v>
      </c>
      <c r="I445" s="39" t="s">
        <v>96</v>
      </c>
      <c r="J445" s="39" t="s">
        <v>95</v>
      </c>
      <c r="K445" s="39" t="s">
        <v>948</v>
      </c>
      <c r="L445" s="39" t="s">
        <v>97</v>
      </c>
      <c r="M445" s="39" t="s">
        <v>150</v>
      </c>
      <c r="N445" s="41">
        <v>45266</v>
      </c>
      <c r="O445" s="41">
        <v>45657</v>
      </c>
    </row>
    <row r="446" spans="1:15" x14ac:dyDescent="0.35">
      <c r="A446" s="39" t="s">
        <v>145</v>
      </c>
      <c r="B446" s="39" t="s">
        <v>846</v>
      </c>
      <c r="C446" s="39" t="s">
        <v>907</v>
      </c>
      <c r="D446" s="39" t="s">
        <v>148</v>
      </c>
      <c r="E446" s="39" t="s">
        <v>744</v>
      </c>
      <c r="F446" s="40" t="s">
        <v>471</v>
      </c>
      <c r="G446" s="39" t="s">
        <v>79</v>
      </c>
      <c r="H446" s="39" t="s">
        <v>80</v>
      </c>
      <c r="I446" s="39" t="s">
        <v>96</v>
      </c>
      <c r="J446" s="39" t="s">
        <v>95</v>
      </c>
      <c r="K446" s="39" t="s">
        <v>948</v>
      </c>
      <c r="L446" s="39" t="s">
        <v>97</v>
      </c>
      <c r="M446" s="39" t="s">
        <v>150</v>
      </c>
      <c r="N446" s="41">
        <v>45266</v>
      </c>
      <c r="O446" s="41">
        <v>45657</v>
      </c>
    </row>
    <row r="447" spans="1:15" x14ac:dyDescent="0.35">
      <c r="A447" s="39" t="s">
        <v>145</v>
      </c>
      <c r="B447" s="39" t="s">
        <v>846</v>
      </c>
      <c r="C447" s="39" t="s">
        <v>908</v>
      </c>
      <c r="D447" s="39" t="s">
        <v>148</v>
      </c>
      <c r="E447" s="39" t="s">
        <v>744</v>
      </c>
      <c r="F447" s="40" t="s">
        <v>471</v>
      </c>
      <c r="G447" s="39" t="s">
        <v>79</v>
      </c>
      <c r="H447" s="39" t="s">
        <v>80</v>
      </c>
      <c r="I447" s="39" t="s">
        <v>96</v>
      </c>
      <c r="J447" s="39" t="s">
        <v>95</v>
      </c>
      <c r="K447" s="39" t="s">
        <v>948</v>
      </c>
      <c r="L447" s="39" t="s">
        <v>97</v>
      </c>
      <c r="M447" s="39" t="s">
        <v>150</v>
      </c>
      <c r="N447" s="41">
        <v>45266</v>
      </c>
      <c r="O447" s="41">
        <v>45657</v>
      </c>
    </row>
    <row r="448" spans="1:15" x14ac:dyDescent="0.35">
      <c r="A448" s="39" t="s">
        <v>145</v>
      </c>
      <c r="B448" s="39" t="s">
        <v>846</v>
      </c>
      <c r="C448" s="39" t="s">
        <v>909</v>
      </c>
      <c r="D448" s="39" t="s">
        <v>148</v>
      </c>
      <c r="E448" s="39" t="s">
        <v>744</v>
      </c>
      <c r="F448" s="40" t="s">
        <v>471</v>
      </c>
      <c r="G448" s="39" t="s">
        <v>79</v>
      </c>
      <c r="H448" s="39" t="s">
        <v>80</v>
      </c>
      <c r="I448" s="39" t="s">
        <v>96</v>
      </c>
      <c r="J448" s="39" t="s">
        <v>95</v>
      </c>
      <c r="K448" s="39" t="s">
        <v>948</v>
      </c>
      <c r="L448" s="39" t="s">
        <v>97</v>
      </c>
      <c r="M448" s="39" t="s">
        <v>150</v>
      </c>
      <c r="N448" s="41">
        <v>45266</v>
      </c>
      <c r="O448" s="41">
        <v>45657</v>
      </c>
    </row>
    <row r="449" spans="1:15" x14ac:dyDescent="0.35">
      <c r="A449" s="39" t="s">
        <v>145</v>
      </c>
      <c r="B449" s="39" t="s">
        <v>846</v>
      </c>
      <c r="C449" s="39" t="s">
        <v>910</v>
      </c>
      <c r="D449" s="39" t="s">
        <v>148</v>
      </c>
      <c r="E449" s="39" t="s">
        <v>744</v>
      </c>
      <c r="F449" s="40" t="s">
        <v>471</v>
      </c>
      <c r="G449" s="39" t="s">
        <v>79</v>
      </c>
      <c r="H449" s="39" t="s">
        <v>80</v>
      </c>
      <c r="I449" s="39" t="s">
        <v>96</v>
      </c>
      <c r="J449" s="39" t="s">
        <v>95</v>
      </c>
      <c r="K449" s="39" t="s">
        <v>948</v>
      </c>
      <c r="L449" s="39" t="s">
        <v>97</v>
      </c>
      <c r="M449" s="39" t="s">
        <v>150</v>
      </c>
      <c r="N449" s="41">
        <v>45266</v>
      </c>
      <c r="O449" s="41">
        <v>45657</v>
      </c>
    </row>
    <row r="450" spans="1:15" x14ac:dyDescent="0.35">
      <c r="A450" s="39" t="s">
        <v>145</v>
      </c>
      <c r="B450" s="39" t="s">
        <v>846</v>
      </c>
      <c r="C450" s="39" t="s">
        <v>911</v>
      </c>
      <c r="D450" s="39" t="s">
        <v>148</v>
      </c>
      <c r="E450" s="39" t="s">
        <v>744</v>
      </c>
      <c r="F450" s="40" t="s">
        <v>471</v>
      </c>
      <c r="G450" s="39" t="s">
        <v>79</v>
      </c>
      <c r="H450" s="39" t="s">
        <v>80</v>
      </c>
      <c r="I450" s="39" t="s">
        <v>96</v>
      </c>
      <c r="J450" s="39" t="s">
        <v>95</v>
      </c>
      <c r="K450" s="39" t="s">
        <v>948</v>
      </c>
      <c r="L450" s="39" t="s">
        <v>97</v>
      </c>
      <c r="M450" s="39" t="s">
        <v>150</v>
      </c>
      <c r="N450" s="41">
        <v>45266</v>
      </c>
      <c r="O450" s="41">
        <v>45657</v>
      </c>
    </row>
    <row r="451" spans="1:15" x14ac:dyDescent="0.35">
      <c r="A451" s="39" t="s">
        <v>145</v>
      </c>
      <c r="B451" s="39" t="s">
        <v>846</v>
      </c>
      <c r="C451" s="39" t="s">
        <v>912</v>
      </c>
      <c r="D451" s="39" t="s">
        <v>148</v>
      </c>
      <c r="E451" s="39" t="s">
        <v>744</v>
      </c>
      <c r="F451" s="40" t="s">
        <v>471</v>
      </c>
      <c r="G451" s="39" t="s">
        <v>79</v>
      </c>
      <c r="H451" s="39" t="s">
        <v>80</v>
      </c>
      <c r="I451" s="39" t="s">
        <v>96</v>
      </c>
      <c r="J451" s="39" t="s">
        <v>95</v>
      </c>
      <c r="K451" s="39" t="s">
        <v>948</v>
      </c>
      <c r="L451" s="39" t="s">
        <v>97</v>
      </c>
      <c r="M451" s="39" t="s">
        <v>150</v>
      </c>
      <c r="N451" s="41">
        <v>45266</v>
      </c>
      <c r="O451" s="41">
        <v>45657</v>
      </c>
    </row>
    <row r="452" spans="1:15" x14ac:dyDescent="0.35">
      <c r="A452" s="39" t="s">
        <v>145</v>
      </c>
      <c r="B452" s="39" t="s">
        <v>846</v>
      </c>
      <c r="C452" s="39" t="s">
        <v>913</v>
      </c>
      <c r="D452" s="39" t="s">
        <v>148</v>
      </c>
      <c r="E452" s="39" t="s">
        <v>744</v>
      </c>
      <c r="F452" s="40" t="s">
        <v>471</v>
      </c>
      <c r="G452" s="39" t="s">
        <v>79</v>
      </c>
      <c r="H452" s="39" t="s">
        <v>80</v>
      </c>
      <c r="I452" s="39" t="s">
        <v>96</v>
      </c>
      <c r="J452" s="39" t="s">
        <v>95</v>
      </c>
      <c r="K452" s="39" t="s">
        <v>948</v>
      </c>
      <c r="L452" s="39" t="s">
        <v>97</v>
      </c>
      <c r="M452" s="39" t="s">
        <v>150</v>
      </c>
      <c r="N452" s="41">
        <v>45266</v>
      </c>
      <c r="O452" s="41">
        <v>45657</v>
      </c>
    </row>
    <row r="453" spans="1:15" x14ac:dyDescent="0.35">
      <c r="A453" s="39" t="s">
        <v>145</v>
      </c>
      <c r="B453" s="39" t="s">
        <v>846</v>
      </c>
      <c r="C453" s="39" t="s">
        <v>914</v>
      </c>
      <c r="D453" s="39" t="s">
        <v>148</v>
      </c>
      <c r="E453" s="39" t="s">
        <v>744</v>
      </c>
      <c r="F453" s="40" t="s">
        <v>471</v>
      </c>
      <c r="G453" s="39" t="s">
        <v>79</v>
      </c>
      <c r="H453" s="39" t="s">
        <v>80</v>
      </c>
      <c r="I453" s="39" t="s">
        <v>96</v>
      </c>
      <c r="J453" s="39" t="s">
        <v>95</v>
      </c>
      <c r="K453" s="39" t="s">
        <v>948</v>
      </c>
      <c r="L453" s="39" t="s">
        <v>97</v>
      </c>
      <c r="M453" s="39" t="s">
        <v>150</v>
      </c>
      <c r="N453" s="41">
        <v>45266</v>
      </c>
      <c r="O453" s="41">
        <v>45657</v>
      </c>
    </row>
    <row r="454" spans="1:15" x14ac:dyDescent="0.35">
      <c r="A454" s="39" t="s">
        <v>145</v>
      </c>
      <c r="B454" s="39" t="s">
        <v>846</v>
      </c>
      <c r="C454" s="39" t="s">
        <v>915</v>
      </c>
      <c r="D454" s="39" t="s">
        <v>148</v>
      </c>
      <c r="E454" s="39" t="s">
        <v>744</v>
      </c>
      <c r="F454" s="40" t="s">
        <v>471</v>
      </c>
      <c r="G454" s="39" t="s">
        <v>79</v>
      </c>
      <c r="H454" s="39" t="s">
        <v>80</v>
      </c>
      <c r="I454" s="39" t="s">
        <v>96</v>
      </c>
      <c r="J454" s="39" t="s">
        <v>95</v>
      </c>
      <c r="K454" s="39" t="s">
        <v>948</v>
      </c>
      <c r="L454" s="39" t="s">
        <v>97</v>
      </c>
      <c r="M454" s="39" t="s">
        <v>150</v>
      </c>
      <c r="N454" s="41">
        <v>45266</v>
      </c>
      <c r="O454" s="41">
        <v>45657</v>
      </c>
    </row>
    <row r="455" spans="1:15" x14ac:dyDescent="0.35">
      <c r="A455" s="39" t="s">
        <v>145</v>
      </c>
      <c r="B455" s="39" t="s">
        <v>846</v>
      </c>
      <c r="C455" s="39" t="s">
        <v>916</v>
      </c>
      <c r="D455" s="39" t="s">
        <v>148</v>
      </c>
      <c r="E455" s="39" t="s">
        <v>744</v>
      </c>
      <c r="F455" s="40" t="s">
        <v>471</v>
      </c>
      <c r="G455" s="39" t="s">
        <v>79</v>
      </c>
      <c r="H455" s="39" t="s">
        <v>80</v>
      </c>
      <c r="I455" s="39" t="s">
        <v>96</v>
      </c>
      <c r="J455" s="39" t="s">
        <v>95</v>
      </c>
      <c r="K455" s="39" t="s">
        <v>948</v>
      </c>
      <c r="L455" s="39" t="s">
        <v>97</v>
      </c>
      <c r="M455" s="39" t="s">
        <v>150</v>
      </c>
      <c r="N455" s="41">
        <v>45266</v>
      </c>
      <c r="O455" s="41">
        <v>45657</v>
      </c>
    </row>
    <row r="456" spans="1:15" x14ac:dyDescent="0.35">
      <c r="A456" s="39" t="s">
        <v>145</v>
      </c>
      <c r="B456" s="39" t="s">
        <v>846</v>
      </c>
      <c r="C456" s="39" t="s">
        <v>917</v>
      </c>
      <c r="D456" s="39" t="s">
        <v>148</v>
      </c>
      <c r="E456" s="39" t="s">
        <v>744</v>
      </c>
      <c r="F456" s="40" t="s">
        <v>471</v>
      </c>
      <c r="G456" s="39" t="s">
        <v>79</v>
      </c>
      <c r="H456" s="39" t="s">
        <v>80</v>
      </c>
      <c r="I456" s="39" t="s">
        <v>96</v>
      </c>
      <c r="J456" s="39" t="s">
        <v>95</v>
      </c>
      <c r="K456" s="39" t="s">
        <v>948</v>
      </c>
      <c r="L456" s="39" t="s">
        <v>97</v>
      </c>
      <c r="M456" s="39" t="s">
        <v>150</v>
      </c>
      <c r="N456" s="41">
        <v>45266</v>
      </c>
      <c r="O456" s="41">
        <v>45657</v>
      </c>
    </row>
    <row r="457" spans="1:15" x14ac:dyDescent="0.35">
      <c r="A457" s="39" t="s">
        <v>145</v>
      </c>
      <c r="B457" s="39" t="s">
        <v>846</v>
      </c>
      <c r="C457" s="39" t="s">
        <v>918</v>
      </c>
      <c r="D457" s="39" t="s">
        <v>148</v>
      </c>
      <c r="E457" s="39" t="s">
        <v>744</v>
      </c>
      <c r="F457" s="40" t="s">
        <v>471</v>
      </c>
      <c r="G457" s="39" t="s">
        <v>79</v>
      </c>
      <c r="H457" s="39" t="s">
        <v>80</v>
      </c>
      <c r="I457" s="39" t="s">
        <v>96</v>
      </c>
      <c r="J457" s="39" t="s">
        <v>95</v>
      </c>
      <c r="K457" s="39" t="s">
        <v>948</v>
      </c>
      <c r="L457" s="39" t="s">
        <v>97</v>
      </c>
      <c r="M457" s="39" t="s">
        <v>150</v>
      </c>
      <c r="N457" s="41">
        <v>45266</v>
      </c>
      <c r="O457" s="41">
        <v>45657</v>
      </c>
    </row>
    <row r="458" spans="1:15" x14ac:dyDescent="0.35">
      <c r="A458" s="39" t="s">
        <v>145</v>
      </c>
      <c r="B458" s="39" t="s">
        <v>846</v>
      </c>
      <c r="C458" s="39" t="s">
        <v>919</v>
      </c>
      <c r="D458" s="39" t="s">
        <v>148</v>
      </c>
      <c r="E458" s="39" t="s">
        <v>744</v>
      </c>
      <c r="F458" s="40" t="s">
        <v>471</v>
      </c>
      <c r="G458" s="39" t="s">
        <v>79</v>
      </c>
      <c r="H458" s="39" t="s">
        <v>80</v>
      </c>
      <c r="I458" s="39" t="s">
        <v>96</v>
      </c>
      <c r="J458" s="39" t="s">
        <v>95</v>
      </c>
      <c r="K458" s="39" t="s">
        <v>948</v>
      </c>
      <c r="L458" s="39" t="s">
        <v>97</v>
      </c>
      <c r="M458" s="39" t="s">
        <v>150</v>
      </c>
      <c r="N458" s="41">
        <v>45266</v>
      </c>
      <c r="O458" s="41">
        <v>45657</v>
      </c>
    </row>
    <row r="459" spans="1:15" x14ac:dyDescent="0.35">
      <c r="A459" s="39" t="s">
        <v>145</v>
      </c>
      <c r="B459" s="39" t="s">
        <v>846</v>
      </c>
      <c r="C459" s="39" t="s">
        <v>920</v>
      </c>
      <c r="D459" s="39" t="s">
        <v>148</v>
      </c>
      <c r="E459" s="39" t="s">
        <v>744</v>
      </c>
      <c r="F459" s="40" t="s">
        <v>471</v>
      </c>
      <c r="G459" s="39" t="s">
        <v>79</v>
      </c>
      <c r="H459" s="39" t="s">
        <v>80</v>
      </c>
      <c r="I459" s="39" t="s">
        <v>96</v>
      </c>
      <c r="J459" s="39" t="s">
        <v>95</v>
      </c>
      <c r="K459" s="39" t="s">
        <v>948</v>
      </c>
      <c r="L459" s="39" t="s">
        <v>97</v>
      </c>
      <c r="M459" s="39" t="s">
        <v>150</v>
      </c>
      <c r="N459" s="41">
        <v>45266</v>
      </c>
      <c r="O459" s="41">
        <v>45657</v>
      </c>
    </row>
    <row r="460" spans="1:15" x14ac:dyDescent="0.35">
      <c r="A460" s="39" t="s">
        <v>145</v>
      </c>
      <c r="B460" s="39" t="s">
        <v>846</v>
      </c>
      <c r="C460" s="39" t="s">
        <v>921</v>
      </c>
      <c r="D460" s="39" t="s">
        <v>148</v>
      </c>
      <c r="E460" s="39" t="s">
        <v>744</v>
      </c>
      <c r="F460" s="40" t="s">
        <v>471</v>
      </c>
      <c r="G460" s="39" t="s">
        <v>79</v>
      </c>
      <c r="H460" s="39" t="s">
        <v>80</v>
      </c>
      <c r="I460" s="39" t="s">
        <v>96</v>
      </c>
      <c r="J460" s="39" t="s">
        <v>95</v>
      </c>
      <c r="K460" s="39" t="s">
        <v>948</v>
      </c>
      <c r="L460" s="39" t="s">
        <v>97</v>
      </c>
      <c r="M460" s="39" t="s">
        <v>150</v>
      </c>
      <c r="N460" s="41">
        <v>45266</v>
      </c>
      <c r="O460" s="41">
        <v>45657</v>
      </c>
    </row>
    <row r="461" spans="1:15" x14ac:dyDescent="0.35">
      <c r="A461" s="39" t="s">
        <v>145</v>
      </c>
      <c r="B461" s="39" t="s">
        <v>846</v>
      </c>
      <c r="C461" s="39" t="s">
        <v>922</v>
      </c>
      <c r="D461" s="39" t="s">
        <v>148</v>
      </c>
      <c r="E461" s="39" t="s">
        <v>744</v>
      </c>
      <c r="F461" s="40" t="s">
        <v>471</v>
      </c>
      <c r="G461" s="39" t="s">
        <v>79</v>
      </c>
      <c r="H461" s="39" t="s">
        <v>80</v>
      </c>
      <c r="I461" s="39" t="s">
        <v>96</v>
      </c>
      <c r="J461" s="39" t="s">
        <v>95</v>
      </c>
      <c r="K461" s="39" t="s">
        <v>948</v>
      </c>
      <c r="L461" s="39" t="s">
        <v>97</v>
      </c>
      <c r="M461" s="39" t="s">
        <v>150</v>
      </c>
      <c r="N461" s="41">
        <v>45266</v>
      </c>
      <c r="O461" s="41">
        <v>45657</v>
      </c>
    </row>
    <row r="462" spans="1:15" x14ac:dyDescent="0.35">
      <c r="A462" s="39" t="s">
        <v>145</v>
      </c>
      <c r="B462" s="39" t="s">
        <v>846</v>
      </c>
      <c r="C462" s="39" t="s">
        <v>923</v>
      </c>
      <c r="D462" s="39" t="s">
        <v>148</v>
      </c>
      <c r="E462" s="39" t="s">
        <v>744</v>
      </c>
      <c r="F462" s="40" t="s">
        <v>471</v>
      </c>
      <c r="G462" s="39" t="s">
        <v>79</v>
      </c>
      <c r="H462" s="39" t="s">
        <v>80</v>
      </c>
      <c r="I462" s="39" t="s">
        <v>96</v>
      </c>
      <c r="J462" s="39" t="s">
        <v>95</v>
      </c>
      <c r="K462" s="39" t="s">
        <v>948</v>
      </c>
      <c r="L462" s="39" t="s">
        <v>97</v>
      </c>
      <c r="M462" s="39" t="s">
        <v>150</v>
      </c>
      <c r="N462" s="41">
        <v>45266</v>
      </c>
      <c r="O462" s="41">
        <v>45657</v>
      </c>
    </row>
    <row r="463" spans="1:15" x14ac:dyDescent="0.35">
      <c r="A463" s="39" t="s">
        <v>145</v>
      </c>
      <c r="B463" s="39" t="s">
        <v>846</v>
      </c>
      <c r="C463" s="39" t="s">
        <v>924</v>
      </c>
      <c r="D463" s="39" t="s">
        <v>148</v>
      </c>
      <c r="E463" s="39" t="s">
        <v>744</v>
      </c>
      <c r="F463" s="40" t="s">
        <v>471</v>
      </c>
      <c r="G463" s="39" t="s">
        <v>79</v>
      </c>
      <c r="H463" s="39" t="s">
        <v>80</v>
      </c>
      <c r="I463" s="39" t="s">
        <v>96</v>
      </c>
      <c r="J463" s="39" t="s">
        <v>95</v>
      </c>
      <c r="K463" s="39" t="s">
        <v>948</v>
      </c>
      <c r="L463" s="39" t="s">
        <v>97</v>
      </c>
      <c r="M463" s="39" t="s">
        <v>150</v>
      </c>
      <c r="N463" s="41">
        <v>45266</v>
      </c>
      <c r="O463" s="41">
        <v>45657</v>
      </c>
    </row>
    <row r="464" spans="1:15" x14ac:dyDescent="0.35">
      <c r="A464" s="39" t="s">
        <v>145</v>
      </c>
      <c r="B464" s="39" t="s">
        <v>925</v>
      </c>
      <c r="C464" s="39" t="s">
        <v>926</v>
      </c>
      <c r="D464" s="39" t="s">
        <v>148</v>
      </c>
      <c r="E464" s="39" t="s">
        <v>744</v>
      </c>
      <c r="F464" s="40">
        <v>44228</v>
      </c>
      <c r="G464" s="39" t="s">
        <v>104</v>
      </c>
      <c r="H464" s="39" t="s">
        <v>105</v>
      </c>
      <c r="I464" s="39" t="s">
        <v>96</v>
      </c>
      <c r="J464" s="39" t="s">
        <v>95</v>
      </c>
      <c r="K464" s="39">
        <v>0</v>
      </c>
      <c r="L464" s="39" t="s">
        <v>97</v>
      </c>
      <c r="M464" s="39" t="s">
        <v>150</v>
      </c>
      <c r="N464" s="41">
        <v>45266</v>
      </c>
      <c r="O464" s="41">
        <v>45657</v>
      </c>
    </row>
    <row r="465" spans="1:15" x14ac:dyDescent="0.35">
      <c r="A465" s="39" t="s">
        <v>145</v>
      </c>
      <c r="B465" s="39" t="s">
        <v>927</v>
      </c>
      <c r="C465" s="39" t="s">
        <v>928</v>
      </c>
      <c r="D465" s="39" t="s">
        <v>148</v>
      </c>
      <c r="E465" s="39" t="s">
        <v>744</v>
      </c>
      <c r="F465" s="40">
        <v>44228</v>
      </c>
      <c r="G465" s="39" t="s">
        <v>101</v>
      </c>
      <c r="H465" s="39" t="s">
        <v>107</v>
      </c>
      <c r="I465" s="39" t="s">
        <v>96</v>
      </c>
      <c r="J465" s="39" t="s">
        <v>95</v>
      </c>
      <c r="K465" s="39" t="s">
        <v>948</v>
      </c>
      <c r="L465" s="39" t="s">
        <v>97</v>
      </c>
      <c r="M465" s="39" t="s">
        <v>150</v>
      </c>
      <c r="N465" s="41">
        <v>45266</v>
      </c>
      <c r="O465" s="41">
        <v>45657</v>
      </c>
    </row>
    <row r="466" spans="1:15" x14ac:dyDescent="0.35">
      <c r="A466" s="39" t="s">
        <v>145</v>
      </c>
      <c r="B466" s="39" t="s">
        <v>929</v>
      </c>
      <c r="C466" s="39" t="s">
        <v>930</v>
      </c>
      <c r="D466" s="39" t="s">
        <v>145</v>
      </c>
      <c r="E466" s="39" t="s">
        <v>743</v>
      </c>
      <c r="F466" s="40">
        <v>44228</v>
      </c>
      <c r="G466" s="39" t="s">
        <v>101</v>
      </c>
      <c r="H466" s="39" t="s">
        <v>107</v>
      </c>
      <c r="I466" s="39" t="s">
        <v>96</v>
      </c>
      <c r="J466" s="39" t="s">
        <v>95</v>
      </c>
      <c r="K466" s="39" t="s">
        <v>948</v>
      </c>
      <c r="L466" s="39" t="s">
        <v>97</v>
      </c>
      <c r="M466" s="39" t="s">
        <v>150</v>
      </c>
      <c r="N466" s="41">
        <v>45266</v>
      </c>
      <c r="O466" s="41">
        <v>45657</v>
      </c>
    </row>
    <row r="467" spans="1:15" x14ac:dyDescent="0.35">
      <c r="A467" s="39" t="s">
        <v>145</v>
      </c>
      <c r="B467" s="39" t="s">
        <v>931</v>
      </c>
      <c r="C467" s="39" t="s">
        <v>932</v>
      </c>
      <c r="D467" s="39" t="s">
        <v>148</v>
      </c>
      <c r="E467" s="39" t="s">
        <v>743</v>
      </c>
      <c r="F467" s="40">
        <v>44228</v>
      </c>
      <c r="G467" s="39" t="s">
        <v>101</v>
      </c>
      <c r="H467" s="39" t="s">
        <v>107</v>
      </c>
      <c r="I467" s="39" t="s">
        <v>96</v>
      </c>
      <c r="J467" s="39" t="s">
        <v>95</v>
      </c>
      <c r="K467" s="39" t="s">
        <v>948</v>
      </c>
      <c r="L467" s="39" t="s">
        <v>97</v>
      </c>
      <c r="M467" s="39" t="s">
        <v>150</v>
      </c>
      <c r="N467" s="41">
        <v>45266</v>
      </c>
      <c r="O467" s="41">
        <v>45657</v>
      </c>
    </row>
    <row r="468" spans="1:15" x14ac:dyDescent="0.35">
      <c r="A468" s="39" t="s">
        <v>145</v>
      </c>
      <c r="B468" s="39" t="s">
        <v>933</v>
      </c>
      <c r="C468" s="39" t="s">
        <v>934</v>
      </c>
      <c r="D468" s="39" t="s">
        <v>148</v>
      </c>
      <c r="E468" s="39" t="s">
        <v>743</v>
      </c>
      <c r="F468" s="40">
        <v>44228</v>
      </c>
      <c r="G468" s="39" t="s">
        <v>101</v>
      </c>
      <c r="H468" s="39" t="s">
        <v>107</v>
      </c>
      <c r="I468" s="39" t="s">
        <v>96</v>
      </c>
      <c r="J468" s="39" t="s">
        <v>95</v>
      </c>
      <c r="K468" s="39" t="s">
        <v>948</v>
      </c>
      <c r="L468" s="39" t="s">
        <v>97</v>
      </c>
      <c r="M468" s="39" t="s">
        <v>150</v>
      </c>
      <c r="N468" s="41">
        <v>45266</v>
      </c>
      <c r="O468" s="41">
        <v>45657</v>
      </c>
    </row>
    <row r="469" spans="1:15" x14ac:dyDescent="0.35">
      <c r="A469" s="39" t="s">
        <v>145</v>
      </c>
      <c r="B469" s="39" t="s">
        <v>935</v>
      </c>
      <c r="C469" s="39" t="s">
        <v>936</v>
      </c>
      <c r="D469" s="39" t="s">
        <v>148</v>
      </c>
      <c r="E469" s="39" t="s">
        <v>743</v>
      </c>
      <c r="F469" s="40">
        <v>44228</v>
      </c>
      <c r="G469" s="39" t="s">
        <v>101</v>
      </c>
      <c r="H469" s="39" t="s">
        <v>107</v>
      </c>
      <c r="I469" s="39" t="s">
        <v>96</v>
      </c>
      <c r="J469" s="39" t="s">
        <v>95</v>
      </c>
      <c r="K469" s="39" t="s">
        <v>948</v>
      </c>
      <c r="L469" s="39" t="s">
        <v>97</v>
      </c>
      <c r="M469" s="39" t="s">
        <v>150</v>
      </c>
      <c r="N469" s="41">
        <v>45266</v>
      </c>
      <c r="O469" s="41">
        <v>45657</v>
      </c>
    </row>
    <row r="470" spans="1:15" x14ac:dyDescent="0.35">
      <c r="A470" s="39" t="s">
        <v>145</v>
      </c>
      <c r="B470" s="39" t="s">
        <v>846</v>
      </c>
      <c r="C470" s="39" t="s">
        <v>937</v>
      </c>
      <c r="D470" s="39" t="s">
        <v>148</v>
      </c>
      <c r="E470" s="39" t="s">
        <v>744</v>
      </c>
      <c r="F470" s="40">
        <v>44228</v>
      </c>
      <c r="G470" s="39" t="s">
        <v>102</v>
      </c>
      <c r="H470" s="39" t="s">
        <v>106</v>
      </c>
      <c r="I470" s="39" t="s">
        <v>96</v>
      </c>
      <c r="J470" s="39" t="s">
        <v>95</v>
      </c>
      <c r="K470" s="39" t="s">
        <v>948</v>
      </c>
      <c r="L470" s="39" t="s">
        <v>97</v>
      </c>
      <c r="M470" s="39" t="s">
        <v>150</v>
      </c>
      <c r="N470" s="41">
        <v>45266</v>
      </c>
      <c r="O470" s="41">
        <v>45657</v>
      </c>
    </row>
    <row r="471" spans="1:15" x14ac:dyDescent="0.35">
      <c r="A471" s="39" t="s">
        <v>145</v>
      </c>
      <c r="B471" s="39" t="s">
        <v>938</v>
      </c>
      <c r="C471" s="39" t="s">
        <v>940</v>
      </c>
      <c r="D471" s="39" t="s">
        <v>148</v>
      </c>
      <c r="E471" s="39" t="s">
        <v>743</v>
      </c>
      <c r="F471" s="40" t="s">
        <v>145</v>
      </c>
      <c r="G471" s="39" t="s">
        <v>81</v>
      </c>
      <c r="H471" s="39" t="s">
        <v>82</v>
      </c>
      <c r="I471" s="39" t="s">
        <v>96</v>
      </c>
      <c r="J471" s="39" t="s">
        <v>95</v>
      </c>
      <c r="K471" s="39" t="s">
        <v>948</v>
      </c>
      <c r="L471" s="39" t="s">
        <v>97</v>
      </c>
      <c r="M471" s="39" t="s">
        <v>150</v>
      </c>
      <c r="N471" s="41">
        <v>45270</v>
      </c>
      <c r="O471" s="41">
        <v>45657</v>
      </c>
    </row>
    <row r="472" spans="1:15" x14ac:dyDescent="0.35">
      <c r="A472" s="39" t="s">
        <v>145</v>
      </c>
      <c r="B472" s="39" t="s">
        <v>939</v>
      </c>
      <c r="C472" s="39" t="s">
        <v>941</v>
      </c>
      <c r="D472" s="39" t="s">
        <v>148</v>
      </c>
      <c r="E472" s="39" t="s">
        <v>743</v>
      </c>
      <c r="F472" s="40" t="s">
        <v>145</v>
      </c>
      <c r="G472" s="39" t="s">
        <v>81</v>
      </c>
      <c r="H472" s="39" t="s">
        <v>82</v>
      </c>
      <c r="I472" s="39" t="s">
        <v>96</v>
      </c>
      <c r="J472" s="39" t="s">
        <v>95</v>
      </c>
      <c r="K472" s="39" t="s">
        <v>948</v>
      </c>
      <c r="L472" s="39" t="s">
        <v>97</v>
      </c>
      <c r="M472" s="39" t="s">
        <v>150</v>
      </c>
      <c r="N472" s="41">
        <v>45270</v>
      </c>
      <c r="O472" s="41">
        <v>45657</v>
      </c>
    </row>
    <row r="473" spans="1:15" x14ac:dyDescent="0.35">
      <c r="A473" s="39" t="s">
        <v>145</v>
      </c>
      <c r="B473" s="39" t="s">
        <v>582</v>
      </c>
      <c r="C473" s="39" t="s">
        <v>942</v>
      </c>
      <c r="D473" s="39" t="s">
        <v>148</v>
      </c>
      <c r="E473" s="39" t="s">
        <v>743</v>
      </c>
      <c r="F473" s="40" t="s">
        <v>145</v>
      </c>
      <c r="G473" s="39" t="s">
        <v>81</v>
      </c>
      <c r="H473" s="39" t="s">
        <v>82</v>
      </c>
      <c r="I473" s="39" t="s">
        <v>96</v>
      </c>
      <c r="J473" s="39" t="s">
        <v>95</v>
      </c>
      <c r="K473" s="39" t="s">
        <v>948</v>
      </c>
      <c r="L473" s="39" t="s">
        <v>97</v>
      </c>
      <c r="M473" s="39" t="s">
        <v>150</v>
      </c>
      <c r="N473" s="41">
        <v>45270</v>
      </c>
      <c r="O473" s="41">
        <v>45657</v>
      </c>
    </row>
    <row r="474" spans="1:15" x14ac:dyDescent="0.35">
      <c r="A474" s="39" t="s">
        <v>145</v>
      </c>
      <c r="B474" s="39" t="s">
        <v>943</v>
      </c>
      <c r="C474" s="39" t="s">
        <v>944</v>
      </c>
      <c r="D474" s="39" t="s">
        <v>148</v>
      </c>
      <c r="E474" s="39" t="s">
        <v>743</v>
      </c>
      <c r="F474" s="40" t="s">
        <v>145</v>
      </c>
      <c r="G474" s="39" t="s">
        <v>81</v>
      </c>
      <c r="H474" s="39" t="s">
        <v>82</v>
      </c>
      <c r="I474" s="39" t="s">
        <v>96</v>
      </c>
      <c r="J474" s="39" t="s">
        <v>95</v>
      </c>
      <c r="K474" s="39" t="s">
        <v>948</v>
      </c>
      <c r="L474" s="39" t="s">
        <v>97</v>
      </c>
      <c r="M474" s="39" t="s">
        <v>150</v>
      </c>
      <c r="N474" s="41">
        <v>45270</v>
      </c>
      <c r="O474" s="41">
        <v>45657</v>
      </c>
    </row>
  </sheetData>
  <mergeCells count="6">
    <mergeCell ref="N1:O1"/>
    <mergeCell ref="N2:O2"/>
    <mergeCell ref="N3:O3"/>
    <mergeCell ref="A4:O4"/>
    <mergeCell ref="A1:B3"/>
    <mergeCell ref="C1:L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heetViews>
  <sheetFormatPr baseColWidth="10" defaultColWidth="11.453125" defaultRowHeight="14.5" x14ac:dyDescent="0.35"/>
  <cols>
    <col min="2" max="2" width="15.453125" customWidth="1"/>
    <col min="3" max="3" width="39" customWidth="1"/>
    <col min="4" max="4" width="22.453125" customWidth="1"/>
  </cols>
  <sheetData>
    <row r="2" spans="2:3" x14ac:dyDescent="0.35">
      <c r="B2" t="s">
        <v>109</v>
      </c>
      <c r="C2" t="s">
        <v>110</v>
      </c>
    </row>
    <row r="3" spans="2:3" x14ac:dyDescent="0.35">
      <c r="C3" t="s">
        <v>111</v>
      </c>
    </row>
    <row r="4" spans="2:3" x14ac:dyDescent="0.35">
      <c r="C4" t="s">
        <v>112</v>
      </c>
    </row>
    <row r="6" spans="2:3" x14ac:dyDescent="0.35">
      <c r="B6" t="s">
        <v>113</v>
      </c>
      <c r="C6" t="s">
        <v>114</v>
      </c>
    </row>
    <row r="7" spans="2:3" x14ac:dyDescent="0.35">
      <c r="C7" t="s">
        <v>115</v>
      </c>
    </row>
    <row r="8" spans="2:3" x14ac:dyDescent="0.35">
      <c r="C8" t="s">
        <v>116</v>
      </c>
    </row>
    <row r="9" spans="2:3" x14ac:dyDescent="0.35">
      <c r="C9" t="s">
        <v>117</v>
      </c>
    </row>
    <row r="11" spans="2:3" x14ac:dyDescent="0.35">
      <c r="B11" t="s">
        <v>118</v>
      </c>
      <c r="C11" t="s">
        <v>119</v>
      </c>
    </row>
    <row r="12" spans="2:3" x14ac:dyDescent="0.35">
      <c r="C12" t="s">
        <v>120</v>
      </c>
    </row>
    <row r="13" spans="2:3" x14ac:dyDescent="0.35">
      <c r="C13" t="s">
        <v>121</v>
      </c>
    </row>
    <row r="14" spans="2:3" x14ac:dyDescent="0.35">
      <c r="C14" t="s">
        <v>122</v>
      </c>
    </row>
    <row r="15" spans="2:3" x14ac:dyDescent="0.35">
      <c r="C15" t="s">
        <v>123</v>
      </c>
    </row>
    <row r="16" spans="2:3" x14ac:dyDescent="0.35">
      <c r="C16" t="s">
        <v>124</v>
      </c>
    </row>
    <row r="18" spans="2:3" x14ac:dyDescent="0.35">
      <c r="B18" t="s">
        <v>125</v>
      </c>
      <c r="C18" t="s">
        <v>126</v>
      </c>
    </row>
    <row r="20" spans="2:3" x14ac:dyDescent="0.35">
      <c r="B20" t="s">
        <v>127</v>
      </c>
      <c r="C20" t="s">
        <v>128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87bef7f3-88ad-4017-a412-6a2389167413</VariationsItemGroupID>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2B7387D3-731B-4F94-86D5-9588E544E4D2}"/>
</file>

<file path=customXml/itemProps2.xml><?xml version="1.0" encoding="utf-8"?>
<ds:datastoreItem xmlns:ds="http://schemas.openxmlformats.org/officeDocument/2006/customXml" ds:itemID="{98D4E026-3B10-45A5-B375-2DC0DD15FB13}"/>
</file>

<file path=customXml/itemProps3.xml><?xml version="1.0" encoding="utf-8"?>
<ds:datastoreItem xmlns:ds="http://schemas.openxmlformats.org/officeDocument/2006/customXml" ds:itemID="{DA6E8991-136A-4B1F-A85E-AE7C2114349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Manual</vt:lpstr>
      <vt:lpstr>Resultados</vt:lpstr>
      <vt:lpstr>Control Activos Calificados</vt:lpstr>
      <vt:lpstr>IICR-2023</vt:lpstr>
      <vt:lpstr>Hoja1</vt:lpstr>
      <vt:lpstr>Manual!Área_de_impresión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Yadir Guillermo Molina Mora</dc:creator>
  <cp:keywords/>
  <dc:description/>
  <cp:lastModifiedBy>LENOVO</cp:lastModifiedBy>
  <cp:revision/>
  <dcterms:created xsi:type="dcterms:W3CDTF">2017-09-19T18:24:10Z</dcterms:created>
  <dcterms:modified xsi:type="dcterms:W3CDTF">2023-12-28T17:52:17Z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ies>
</file>